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us-partner-integrations.egnyte.com/msoffice/wopi/files/9a91a51f-221d-4ac1-af73-e2e9bb668e8c/WOPIServiceId_TP_EGNYTE_PLUS/WOPIUserId_8.coffeyids.egnyte.com/"/>
    </mc:Choice>
  </mc:AlternateContent>
  <xr:revisionPtr revIDLastSave="213" documentId="13_ncr:1_{E6354F65-C07E-41AD-8E8B-537DCB96B754}" xr6:coauthVersionLast="47" xr6:coauthVersionMax="47" xr10:uidLastSave="{AD71B696-7BEC-440D-A909-D258E5F22B21}"/>
  <bookViews>
    <workbookView xWindow="19090" yWindow="-110" windowWidth="19420" windowHeight="10300" firstSheet="1" activeTab="1" xr2:uid="{00000000-000D-0000-FFFF-FFFF00000000}"/>
  </bookViews>
  <sheets>
    <sheet name="Name Cards" sheetId="1" state="hidden" r:id="rId1"/>
    <sheet name="Posters" sheetId="2" r:id="rId2"/>
  </sheets>
  <definedNames>
    <definedName name="_xlnm.Print_Area" localSheetId="1">Posters!$A$1:$L$29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 i="2" l="1"/>
  <c r="K15" i="2"/>
  <c r="K8" i="2"/>
  <c r="K9" i="2"/>
  <c r="K10" i="2"/>
  <c r="K11" i="2"/>
  <c r="K13" i="2" l="1"/>
  <c r="K16" i="2" s="1"/>
  <c r="K19" i="2" s="1"/>
  <c r="D13" i="2"/>
  <c r="D8" i="2"/>
  <c r="D9" i="2"/>
  <c r="D10" i="2"/>
  <c r="D11" i="2"/>
  <c r="D7" i="2"/>
  <c r="P13" i="1" l="1"/>
  <c r="P15" i="1"/>
  <c r="P14" i="1"/>
  <c r="P18" i="1" l="1"/>
  <c r="P21" i="1" s="1"/>
  <c r="O18" i="1"/>
  <c r="D18" i="1"/>
  <c r="C18" i="1"/>
  <c r="E17" i="1"/>
  <c r="E15" i="1" l="1"/>
  <c r="E14" i="1"/>
  <c r="E16" i="1"/>
  <c r="E13" i="1"/>
  <c r="E18" i="1" l="1"/>
</calcChain>
</file>

<file path=xl/sharedStrings.xml><?xml version="1.0" encoding="utf-8"?>
<sst xmlns="http://schemas.openxmlformats.org/spreadsheetml/2006/main" count="161" uniqueCount="111">
  <si>
    <t>Item</t>
  </si>
  <si>
    <t>ü</t>
  </si>
  <si>
    <t>Signature of Bidder:</t>
  </si>
  <si>
    <t>Date:</t>
  </si>
  <si>
    <t>18 x 25</t>
  </si>
  <si>
    <t>Total Cost in $US</t>
  </si>
  <si>
    <t>Bidder official stamp:</t>
  </si>
  <si>
    <t>Grand Total</t>
  </si>
  <si>
    <t>Picture cards for Consonants</t>
  </si>
  <si>
    <t>Picture Cards for Vowels</t>
  </si>
  <si>
    <t>Number Cards Symbols</t>
  </si>
  <si>
    <t>Colours on front</t>
  </si>
  <si>
    <t>Colours on back</t>
  </si>
  <si>
    <t>Number Cards 1 - 10</t>
  </si>
  <si>
    <t>Number Cards 0 and 11 - 20</t>
  </si>
  <si>
    <t>360 gsm</t>
  </si>
  <si>
    <t>Artboard 360 gsm FSC Approved</t>
  </si>
  <si>
    <t>Number of Cards per set</t>
  </si>
  <si>
    <t>xxxxxx</t>
  </si>
  <si>
    <t>Name:</t>
  </si>
  <si>
    <t>Unit Cost per set $US</t>
  </si>
  <si>
    <t>Price Schedule - Picture and Number Cards</t>
  </si>
  <si>
    <r>
      <t xml:space="preserve">Attachment </t>
    </r>
    <r>
      <rPr>
        <b/>
        <sz val="12"/>
        <color rgb="FFFF0000"/>
        <rFont val="Arial"/>
        <family val="2"/>
      </rPr>
      <t>???</t>
    </r>
  </si>
  <si>
    <t>Size in cms</t>
  </si>
  <si>
    <t>Total Cards or sheets</t>
  </si>
  <si>
    <t>Picture and Number Cards</t>
  </si>
  <si>
    <t>None</t>
  </si>
  <si>
    <t>Description</t>
  </si>
  <si>
    <r>
      <t xml:space="preserve">Laminated </t>
    </r>
    <r>
      <rPr>
        <b/>
        <u/>
        <sz val="9"/>
        <rFont val="Arial"/>
        <family val="2"/>
      </rPr>
      <t>Front and Back</t>
    </r>
  </si>
  <si>
    <t>Number of boxed card sets</t>
  </si>
  <si>
    <t>Card Sets Total</t>
  </si>
  <si>
    <r>
      <t xml:space="preserve">Picture and Number Card Specifications - </t>
    </r>
    <r>
      <rPr>
        <b/>
        <sz val="14"/>
        <color rgb="FFFF0000"/>
        <rFont val="Arial"/>
        <family val="2"/>
      </rPr>
      <t>Grade 1</t>
    </r>
  </si>
  <si>
    <t>9,000 Lid and Tray Cartons strapped x 1</t>
  </si>
  <si>
    <t>Transport costs to Vientiane</t>
  </si>
  <si>
    <t>Transport Insurance</t>
  </si>
  <si>
    <t>Delivered on pallets strapped, film and board wrapped, approx 1.2 metres height</t>
  </si>
  <si>
    <t>xxxxxxxx</t>
  </si>
  <si>
    <t>Black</t>
  </si>
  <si>
    <t>Collated and banded into 3 sets. Number of cards per 1 set</t>
  </si>
  <si>
    <t>Boxed in 3 sets totalling 87 cards per Lid and Tray carton</t>
  </si>
  <si>
    <r>
      <t xml:space="preserve">Please Note: This spreadsheet is locked except where bidders are expected to insert their prices below in column 15 and 16. Insert your prices, check your total cost then return the document as a </t>
    </r>
    <r>
      <rPr>
        <b/>
        <u/>
        <sz val="10"/>
        <rFont val="Arial"/>
        <family val="2"/>
      </rPr>
      <t>PDF file</t>
    </r>
    <r>
      <rPr>
        <b/>
        <sz val="10"/>
        <rFont val="Arial"/>
        <family val="2"/>
      </rPr>
      <t xml:space="preserve"> signed and stamped to BEQUAL with your bid.</t>
    </r>
  </si>
  <si>
    <t>Unlocked cells column 15 and 16</t>
  </si>
  <si>
    <t>PMS 185</t>
  </si>
  <si>
    <t>Totals</t>
  </si>
  <si>
    <t>Unit Cost per item $US</t>
  </si>
  <si>
    <t>Subtotal</t>
  </si>
  <si>
    <t>Total</t>
  </si>
  <si>
    <t>Packing Instructions:</t>
  </si>
  <si>
    <t>Delivery Instructions:</t>
  </si>
  <si>
    <t>Transport to Vientiane</t>
  </si>
  <si>
    <t>Lamination</t>
  </si>
  <si>
    <t>Plastic film-wrapped cartons stacked on pallets.</t>
  </si>
  <si>
    <t>BEQUAL Basic Education Quality and Access in Lao PDR Program</t>
  </si>
  <si>
    <t>Maximum height 1.2 metres</t>
  </si>
  <si>
    <t>Size</t>
  </si>
  <si>
    <t>PVC Matte</t>
  </si>
  <si>
    <t>Company Name:</t>
  </si>
  <si>
    <t>Authorised Person Name:</t>
  </si>
  <si>
    <t>Authorised Person Signature:</t>
  </si>
  <si>
    <t>Official Stamp:</t>
  </si>
  <si>
    <t>Card Stock</t>
  </si>
  <si>
    <t>Box Stock</t>
  </si>
  <si>
    <t>White Artboard 300gsm</t>
  </si>
  <si>
    <t>Text Paper</t>
  </si>
  <si>
    <t>160gsm Gloss Artboard</t>
  </si>
  <si>
    <t>OPP Matt</t>
  </si>
  <si>
    <t>Price Schedule:  SLP Cards, Instruction Sheet and Lid &amp; Tray Box</t>
  </si>
  <si>
    <t>A</t>
  </si>
  <si>
    <t>B</t>
  </si>
  <si>
    <t>D</t>
  </si>
  <si>
    <t>E</t>
  </si>
  <si>
    <t>F</t>
  </si>
  <si>
    <t>G</t>
  </si>
  <si>
    <t>H</t>
  </si>
  <si>
    <t>I</t>
  </si>
  <si>
    <t>J</t>
  </si>
  <si>
    <t>Unit 5 Bingo Cards</t>
  </si>
  <si>
    <t>Unit 10 Bingo Cards</t>
  </si>
  <si>
    <t>Unit 16 Story Cards</t>
  </si>
  <si>
    <t>Unit 29 Story Cards</t>
  </si>
  <si>
    <t>Picture &amp; Word Cards</t>
  </si>
  <si>
    <t>Instruction Sheets</t>
  </si>
  <si>
    <t>Lid &amp; Tray Box</t>
  </si>
  <si>
    <t>A5 (14.8 x 21 cm)</t>
  </si>
  <si>
    <t>A4 (21 x 29.7 cm)</t>
  </si>
  <si>
    <t>C</t>
  </si>
  <si>
    <t>Number of Card Sets</t>
  </si>
  <si>
    <t># cards in 1 set</t>
  </si>
  <si>
    <t>Total # Cards</t>
  </si>
  <si>
    <t>Unit Cost per item USD</t>
  </si>
  <si>
    <t>Total Cost in USD</t>
  </si>
  <si>
    <t>Run on price  per set USD</t>
  </si>
  <si>
    <t>=D x J</t>
  </si>
  <si>
    <t>=B x C</t>
  </si>
  <si>
    <t>Number of Copies</t>
  </si>
  <si>
    <t># pages</t>
  </si>
  <si>
    <t>Colours</t>
  </si>
  <si>
    <t># boxes</t>
  </si>
  <si>
    <t>Supplier to determine based on contents</t>
  </si>
  <si>
    <t>Colour on Lid</t>
  </si>
  <si>
    <t>Colour on Tray</t>
  </si>
  <si>
    <t xml:space="preserve">Corrugated 3 ply Natural (Brown) Kraft Paperboard </t>
  </si>
  <si>
    <t>6 lid and tray boxes to be plastic strapped in 1 stack.</t>
  </si>
  <si>
    <t>4 stacks to be packed in regular delivery cartons.</t>
  </si>
  <si>
    <r>
      <t xml:space="preserve">Please note: This spreadsheet is locked except where bidders are required to insert their prices in yellow boxes. 
</t>
    </r>
    <r>
      <rPr>
        <b/>
        <sz val="11"/>
        <color rgb="FFFF0000"/>
        <rFont val="Arial"/>
        <family val="2"/>
      </rPr>
      <t>Check the total cost is as correct</t>
    </r>
    <r>
      <rPr>
        <b/>
        <sz val="11"/>
        <rFont val="Arial"/>
        <family val="2"/>
      </rPr>
      <t xml:space="preserve">, then return the document as a </t>
    </r>
    <r>
      <rPr>
        <b/>
        <u/>
        <sz val="11"/>
        <rFont val="Arial"/>
        <family val="2"/>
      </rPr>
      <t>PDF file</t>
    </r>
    <r>
      <rPr>
        <b/>
        <sz val="11"/>
        <rFont val="Arial"/>
        <family val="2"/>
      </rPr>
      <t xml:space="preserve"> to BEQUAL with your completed tender document.</t>
    </r>
  </si>
  <si>
    <t>1 of each card set to be packed per lid and tray box.</t>
  </si>
  <si>
    <t>100 shrink wrapped sets to be packed per delivery carton.</t>
  </si>
  <si>
    <t>PVC Gloss</t>
  </si>
  <si>
    <t>Run on price  per 10 copies USD</t>
  </si>
  <si>
    <t>Run on price per 10 boxes $US</t>
  </si>
  <si>
    <t>Remaining  Unit 5 and Unit 10 cards to be plastic shrink-wrapped with 1 set of each unit per pack. 27,200 packs in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</si>
</sst>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0000"/>
    <numFmt numFmtId="165" formatCode="#,##0.000000"/>
    <numFmt numFmtId="166" formatCode="_-* #,##0_-;\-* #,##0_-;_-* &quot;-&quot;??_-;_-@_-"/>
    <numFmt numFmtId="167" formatCode="0.0000"/>
  </numFmts>
  <fonts count="36" x14ac:knownFonts="1">
    <font>
      <sz val="10"/>
      <name val="Arial"/>
    </font>
    <font>
      <b/>
      <sz val="24"/>
      <name val="Arial"/>
      <family val="2"/>
    </font>
    <font>
      <b/>
      <sz val="10"/>
      <name val="Arial"/>
      <family val="2"/>
    </font>
    <font>
      <b/>
      <sz val="18"/>
      <name val="Arial"/>
      <family val="2"/>
    </font>
    <font>
      <sz val="18"/>
      <name val="Arial"/>
      <family val="2"/>
    </font>
    <font>
      <sz val="10"/>
      <color indexed="8"/>
      <name val="Arial"/>
      <family val="2"/>
    </font>
    <font>
      <sz val="10"/>
      <name val="Arial"/>
      <family val="2"/>
    </font>
    <font>
      <sz val="8"/>
      <name val="Arial"/>
      <family val="2"/>
    </font>
    <font>
      <b/>
      <sz val="14"/>
      <name val="Arial"/>
      <family val="2"/>
    </font>
    <font>
      <b/>
      <sz val="16"/>
      <name val="Arial"/>
      <family val="2"/>
    </font>
    <font>
      <b/>
      <sz val="9"/>
      <name val="Arial"/>
      <family val="2"/>
    </font>
    <font>
      <sz val="9"/>
      <name val="Arial"/>
      <family val="2"/>
    </font>
    <font>
      <b/>
      <sz val="9"/>
      <name val="Wingdings"/>
      <charset val="2"/>
    </font>
    <font>
      <b/>
      <u/>
      <sz val="10"/>
      <name val="Arial"/>
      <family val="2"/>
    </font>
    <font>
      <b/>
      <sz val="24"/>
      <name val="Wingdings"/>
      <charset val="2"/>
    </font>
    <font>
      <b/>
      <sz val="12"/>
      <name val="Arial"/>
      <family val="2"/>
    </font>
    <font>
      <sz val="11"/>
      <color theme="1"/>
      <name val="Calibri"/>
      <family val="2"/>
      <scheme val="minor"/>
    </font>
    <font>
      <sz val="12"/>
      <color theme="1"/>
      <name val="Times New Roman"/>
      <family val="2"/>
    </font>
    <font>
      <sz val="9"/>
      <color theme="1"/>
      <name val="Arial"/>
      <family val="2"/>
    </font>
    <font>
      <b/>
      <sz val="9"/>
      <name val="Calibri"/>
      <family val="2"/>
      <scheme val="minor"/>
    </font>
    <font>
      <sz val="24"/>
      <color rgb="FFFF0000"/>
      <name val="Arial"/>
      <family val="2"/>
    </font>
    <font>
      <b/>
      <sz val="18"/>
      <color rgb="FFFF0000"/>
      <name val="Arial"/>
      <family val="2"/>
    </font>
    <font>
      <b/>
      <sz val="14"/>
      <color rgb="FFFF0000"/>
      <name val="Arial"/>
      <family val="2"/>
    </font>
    <font>
      <b/>
      <sz val="11"/>
      <name val="Arial"/>
      <family val="2"/>
    </font>
    <font>
      <b/>
      <sz val="12"/>
      <color rgb="FFFF0000"/>
      <name val="Arial"/>
      <family val="2"/>
    </font>
    <font>
      <b/>
      <sz val="10"/>
      <color rgb="FFFF0000"/>
      <name val="Arial"/>
      <family val="2"/>
    </font>
    <font>
      <b/>
      <u/>
      <sz val="9"/>
      <name val="Arial"/>
      <family val="2"/>
    </font>
    <font>
      <b/>
      <sz val="9"/>
      <color theme="1"/>
      <name val="Arial"/>
      <family val="2"/>
    </font>
    <font>
      <b/>
      <sz val="9"/>
      <color rgb="FFFF0000"/>
      <name val="Arial"/>
      <family val="2"/>
    </font>
    <font>
      <sz val="11"/>
      <name val="Arial"/>
      <family val="2"/>
    </font>
    <font>
      <sz val="11"/>
      <color theme="1"/>
      <name val="Arial"/>
      <family val="2"/>
    </font>
    <font>
      <sz val="10"/>
      <name val="Arial"/>
      <family val="2"/>
    </font>
    <font>
      <sz val="14"/>
      <name val="Arial"/>
      <family val="2"/>
    </font>
    <font>
      <b/>
      <u/>
      <sz val="11"/>
      <name val="Arial"/>
      <family val="2"/>
    </font>
    <font>
      <b/>
      <sz val="11"/>
      <color rgb="FFFF0000"/>
      <name val="Arial"/>
      <family val="2"/>
    </font>
    <font>
      <b/>
      <sz val="11"/>
      <color theme="1"/>
      <name val="Arial"/>
      <family val="2"/>
    </font>
  </fonts>
  <fills count="12">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99FF"/>
        <bgColor indexed="64"/>
      </patternFill>
    </fill>
    <fill>
      <patternFill patternType="solid">
        <fgColor rgb="FFFFFF00"/>
        <bgColor indexed="64"/>
      </patternFill>
    </fill>
    <fill>
      <patternFill patternType="solid">
        <fgColor theme="0" tint="-0.249977111117893"/>
        <bgColor indexed="64"/>
      </patternFill>
    </fill>
    <fill>
      <patternFill patternType="solid">
        <fgColor theme="9" tint="0.59999389629810485"/>
        <bgColor indexed="64"/>
      </patternFill>
    </fill>
    <fill>
      <patternFill patternType="lightDown">
        <bgColor theme="9" tint="0.59999389629810485"/>
      </patternFill>
    </fill>
    <fill>
      <patternFill patternType="solid">
        <fgColor rgb="FFFFFFCC"/>
        <bgColor indexed="64"/>
      </patternFill>
    </fill>
    <fill>
      <patternFill patternType="solid">
        <fgColor them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xf numFmtId="0" fontId="16" fillId="0" borderId="0"/>
    <xf numFmtId="0" fontId="17" fillId="0" borderId="0"/>
    <xf numFmtId="43" fontId="31" fillId="0" borderId="0" applyFont="0" applyFill="0" applyBorder="0" applyAlignment="0" applyProtection="0"/>
  </cellStyleXfs>
  <cellXfs count="171">
    <xf numFmtId="0" fontId="0" fillId="0" borderId="0" xfId="0"/>
    <xf numFmtId="0" fontId="0" fillId="0" borderId="0" xfId="0" applyAlignment="1">
      <alignment horizontal="center"/>
    </xf>
    <xf numFmtId="3" fontId="0" fillId="0" borderId="0" xfId="0" applyNumberFormat="1" applyAlignment="1">
      <alignment horizontal="center"/>
    </xf>
    <xf numFmtId="0" fontId="3" fillId="0" borderId="0" xfId="0" applyFont="1" applyAlignment="1">
      <alignment horizontal="center" vertical="center" wrapText="1"/>
    </xf>
    <xf numFmtId="0" fontId="4" fillId="0" borderId="0" xfId="0" applyFont="1" applyAlignment="1">
      <alignment horizontal="center" vertical="center" wrapText="1"/>
    </xf>
    <xf numFmtId="3" fontId="4" fillId="0" borderId="0" xfId="0" applyNumberFormat="1" applyFont="1" applyAlignment="1">
      <alignment horizontal="center" vertical="center" wrapText="1"/>
    </xf>
    <xf numFmtId="0" fontId="6" fillId="0" borderId="0" xfId="0" applyFont="1" applyAlignment="1">
      <alignment horizontal="center"/>
    </xf>
    <xf numFmtId="0" fontId="5" fillId="0" borderId="0" xfId="0" applyFont="1" applyAlignment="1">
      <alignment horizontal="center"/>
    </xf>
    <xf numFmtId="0" fontId="1" fillId="0" borderId="0" xfId="0" applyFont="1" applyAlignment="1">
      <alignment vertical="center"/>
    </xf>
    <xf numFmtId="4" fontId="0" fillId="0" borderId="0" xfId="0" applyNumberFormat="1" applyAlignment="1">
      <alignment horizontal="center"/>
    </xf>
    <xf numFmtId="0" fontId="0" fillId="0" borderId="0" xfId="0" applyAlignment="1">
      <alignment vertical="center"/>
    </xf>
    <xf numFmtId="0" fontId="11" fillId="0" borderId="1" xfId="0" applyFont="1" applyBorder="1" applyAlignment="1">
      <alignment horizontal="center" vertical="center"/>
    </xf>
    <xf numFmtId="3" fontId="11" fillId="0" borderId="1" xfId="0" applyNumberFormat="1" applyFont="1" applyBorder="1" applyAlignment="1">
      <alignment horizontal="center" vertical="center"/>
    </xf>
    <xf numFmtId="0" fontId="12" fillId="0" borderId="1" xfId="0" applyFont="1" applyBorder="1" applyAlignment="1">
      <alignment horizontal="center" vertical="center"/>
    </xf>
    <xf numFmtId="0" fontId="0" fillId="0" borderId="0" xfId="0" applyAlignment="1">
      <alignment horizontal="center" vertical="center"/>
    </xf>
    <xf numFmtId="4" fontId="0" fillId="0" borderId="0" xfId="0" applyNumberFormat="1" applyAlignment="1">
      <alignment horizontal="center" vertical="center"/>
    </xf>
    <xf numFmtId="3" fontId="18" fillId="0" borderId="1" xfId="0" applyNumberFormat="1" applyFont="1" applyBorder="1" applyAlignment="1">
      <alignment horizontal="center" vertical="center"/>
    </xf>
    <xf numFmtId="3" fontId="0" fillId="0" borderId="0" xfId="0" applyNumberFormat="1" applyAlignment="1">
      <alignment horizontal="center" vertical="center"/>
    </xf>
    <xf numFmtId="0" fontId="5" fillId="0" borderId="0" xfId="0" applyFont="1" applyAlignment="1">
      <alignment horizontal="center" vertical="center"/>
    </xf>
    <xf numFmtId="3" fontId="6" fillId="0" borderId="0" xfId="0" applyNumberFormat="1" applyFont="1" applyAlignment="1">
      <alignment horizontal="center" vertical="center"/>
    </xf>
    <xf numFmtId="0" fontId="19" fillId="0" borderId="1" xfId="0" applyFont="1" applyBorder="1" applyAlignment="1">
      <alignment horizontal="center" vertical="center"/>
    </xf>
    <xf numFmtId="0" fontId="2" fillId="2" borderId="1" xfId="0" applyFont="1" applyFill="1" applyBorder="1" applyAlignment="1">
      <alignment horizontal="center" vertical="center"/>
    </xf>
    <xf numFmtId="0" fontId="8" fillId="0" borderId="0" xfId="0" applyFont="1" applyAlignment="1">
      <alignment vertical="center" wrapText="1"/>
    </xf>
    <xf numFmtId="0" fontId="20" fillId="0" borderId="0" xfId="0" applyFont="1" applyAlignment="1">
      <alignment vertical="center" wrapText="1"/>
    </xf>
    <xf numFmtId="0" fontId="11" fillId="0" borderId="1" xfId="0" applyFont="1" applyBorder="1" applyAlignment="1">
      <alignment horizontal="left" vertical="center"/>
    </xf>
    <xf numFmtId="0" fontId="9" fillId="0" borderId="0" xfId="0" applyFont="1" applyAlignment="1">
      <alignment vertical="center"/>
    </xf>
    <xf numFmtId="0" fontId="15" fillId="3" borderId="1" xfId="0" applyFont="1" applyFill="1" applyBorder="1" applyAlignment="1">
      <alignment vertical="center"/>
    </xf>
    <xf numFmtId="0" fontId="11" fillId="4" borderId="1" xfId="0" applyFont="1" applyFill="1" applyBorder="1" applyAlignment="1">
      <alignment horizontal="center" vertical="center"/>
    </xf>
    <xf numFmtId="0" fontId="10" fillId="4" borderId="1" xfId="0" applyFont="1" applyFill="1" applyBorder="1" applyAlignment="1">
      <alignment horizontal="center" vertical="center"/>
    </xf>
    <xf numFmtId="3" fontId="11" fillId="4"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0" fontId="21" fillId="0" borderId="0" xfId="0" applyFont="1"/>
    <xf numFmtId="0" fontId="6" fillId="0" borderId="0" xfId="0" applyFont="1" applyAlignment="1">
      <alignment vertical="center" wrapText="1"/>
    </xf>
    <xf numFmtId="164" fontId="11" fillId="0" borderId="1" xfId="0" applyNumberFormat="1" applyFont="1" applyBorder="1" applyAlignment="1" applyProtection="1">
      <alignment horizontal="center" vertical="center"/>
      <protection locked="0"/>
    </xf>
    <xf numFmtId="4" fontId="10" fillId="0" borderId="1" xfId="0" applyNumberFormat="1" applyFont="1" applyBorder="1" applyAlignment="1">
      <alignment horizontal="center" vertical="center"/>
    </xf>
    <xf numFmtId="0" fontId="11" fillId="0" borderId="2" xfId="0" applyFont="1" applyBorder="1" applyAlignment="1">
      <alignment horizontal="center" vertical="center"/>
    </xf>
    <xf numFmtId="0" fontId="6" fillId="0" borderId="2" xfId="0" applyFont="1" applyBorder="1" applyAlignment="1">
      <alignment horizontal="center" vertical="center"/>
    </xf>
    <xf numFmtId="0" fontId="2" fillId="0" borderId="0" xfId="0" applyFont="1" applyAlignment="1">
      <alignment horizontal="center" vertical="center"/>
    </xf>
    <xf numFmtId="3" fontId="11" fillId="0" borderId="0" xfId="0" applyNumberFormat="1" applyFont="1" applyAlignment="1">
      <alignment horizontal="center" vertical="center"/>
    </xf>
    <xf numFmtId="3" fontId="10" fillId="0" borderId="0" xfId="0" applyNumberFormat="1" applyFont="1" applyAlignment="1">
      <alignment horizontal="center" vertical="center"/>
    </xf>
    <xf numFmtId="0" fontId="6" fillId="0" borderId="0" xfId="0" applyFont="1" applyAlignment="1">
      <alignment horizontal="center" vertical="center" wrapText="1"/>
    </xf>
    <xf numFmtId="3" fontId="27" fillId="0" borderId="1" xfId="0" applyNumberFormat="1" applyFont="1" applyBorder="1" applyAlignment="1">
      <alignment horizontal="center" vertical="center"/>
    </xf>
    <xf numFmtId="0" fontId="10" fillId="0" borderId="1" xfId="0" applyFont="1" applyBorder="1" applyAlignment="1">
      <alignment horizontal="center" vertical="center"/>
    </xf>
    <xf numFmtId="3" fontId="10" fillId="0" borderId="1" xfId="0" applyNumberFormat="1" applyFont="1" applyBorder="1" applyAlignment="1">
      <alignment horizontal="center" vertical="center"/>
    </xf>
    <xf numFmtId="0" fontId="0" fillId="8" borderId="1" xfId="0" applyFill="1" applyBorder="1" applyAlignment="1">
      <alignment horizontal="center" vertical="center"/>
    </xf>
    <xf numFmtId="0" fontId="0" fillId="8" borderId="1" xfId="0" applyFill="1" applyBorder="1" applyAlignment="1">
      <alignment vertical="center"/>
    </xf>
    <xf numFmtId="0" fontId="2" fillId="8" borderId="1" xfId="0" applyFont="1" applyFill="1" applyBorder="1" applyAlignment="1">
      <alignment horizontal="center" vertical="center"/>
    </xf>
    <xf numFmtId="3" fontId="11" fillId="8" borderId="1" xfId="0" applyNumberFormat="1" applyFont="1" applyFill="1" applyBorder="1" applyAlignment="1">
      <alignment horizontal="center" vertical="center"/>
    </xf>
    <xf numFmtId="4" fontId="10" fillId="7" borderId="1" xfId="0" applyNumberFormat="1" applyFont="1" applyFill="1" applyBorder="1" applyAlignment="1">
      <alignment horizontal="center" vertical="center"/>
    </xf>
    <xf numFmtId="0" fontId="11" fillId="8" borderId="2" xfId="0" applyFont="1" applyFill="1" applyBorder="1" applyAlignment="1">
      <alignment horizontal="left" vertical="center"/>
    </xf>
    <xf numFmtId="0" fontId="11" fillId="8" borderId="1" xfId="0" applyFont="1" applyFill="1" applyBorder="1" applyAlignment="1">
      <alignment horizontal="left" vertical="center"/>
    </xf>
    <xf numFmtId="4" fontId="0" fillId="9" borderId="1" xfId="0" applyNumberFormat="1" applyFill="1" applyBorder="1" applyAlignment="1">
      <alignment horizontal="center" vertical="center"/>
    </xf>
    <xf numFmtId="4" fontId="2" fillId="0" borderId="1" xfId="0" applyNumberFormat="1" applyFont="1" applyBorder="1" applyAlignment="1" applyProtection="1">
      <alignment horizontal="center" vertical="center"/>
      <protection locked="0"/>
    </xf>
    <xf numFmtId="2" fontId="2" fillId="0" borderId="1" xfId="0" applyNumberFormat="1" applyFont="1" applyBorder="1" applyAlignment="1" applyProtection="1">
      <alignment horizontal="center" vertical="center"/>
      <protection locked="0"/>
    </xf>
    <xf numFmtId="0" fontId="11" fillId="0" borderId="1" xfId="0" applyFont="1" applyBorder="1" applyAlignment="1">
      <alignment horizontal="right" vertical="center"/>
    </xf>
    <xf numFmtId="4" fontId="11" fillId="0" borderId="1" xfId="0" applyNumberFormat="1" applyFont="1" applyBorder="1" applyAlignment="1">
      <alignment horizontal="center" vertical="center"/>
    </xf>
    <xf numFmtId="0" fontId="28" fillId="0" borderId="1" xfId="0" applyFont="1" applyBorder="1" applyAlignment="1">
      <alignment horizontal="center" vertical="center"/>
    </xf>
    <xf numFmtId="167" fontId="29" fillId="10" borderId="1" xfId="3" applyNumberFormat="1" applyFont="1" applyFill="1" applyBorder="1" applyAlignment="1" applyProtection="1">
      <alignment horizontal="center" vertical="center"/>
      <protection locked="0"/>
    </xf>
    <xf numFmtId="4" fontId="29" fillId="10" borderId="1" xfId="3" applyNumberFormat="1" applyFont="1" applyFill="1" applyBorder="1" applyAlignment="1" applyProtection="1">
      <alignment horizontal="center" vertical="center"/>
      <protection locked="0"/>
    </xf>
    <xf numFmtId="2" fontId="29" fillId="10" borderId="1" xfId="3" applyNumberFormat="1" applyFont="1" applyFill="1" applyBorder="1" applyAlignment="1" applyProtection="1">
      <alignment horizontal="center" vertical="center" wrapText="1"/>
      <protection locked="0"/>
    </xf>
    <xf numFmtId="0" fontId="6" fillId="0" borderId="1" xfId="0" applyFont="1" applyBorder="1" applyAlignment="1">
      <alignment horizontal="left" vertical="center"/>
    </xf>
    <xf numFmtId="0" fontId="25" fillId="0" borderId="1" xfId="0" applyFont="1" applyBorder="1" applyAlignment="1">
      <alignment horizontal="right" vertical="center"/>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4" fontId="11" fillId="0" borderId="2" xfId="0" applyNumberFormat="1" applyFont="1" applyBorder="1" applyAlignment="1">
      <alignment horizontal="center" vertical="center" wrapText="1"/>
    </xf>
    <xf numFmtId="4" fontId="11" fillId="0" borderId="5" xfId="0" applyNumberFormat="1" applyFont="1" applyBorder="1" applyAlignment="1">
      <alignment horizontal="center" vertical="center" wrapText="1"/>
    </xf>
    <xf numFmtId="4" fontId="11" fillId="0" borderId="6" xfId="0" applyNumberFormat="1" applyFont="1" applyBorder="1" applyAlignment="1">
      <alignment horizontal="center" vertical="center" wrapText="1"/>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2"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4" xfId="0" applyFont="1" applyBorder="1" applyAlignment="1">
      <alignment horizontal="center" vertical="center" wrapText="1"/>
    </xf>
    <xf numFmtId="0" fontId="23" fillId="6" borderId="7"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23" fillId="6" borderId="8" xfId="0" applyFont="1" applyFill="1" applyBorder="1" applyAlignment="1">
      <alignment horizontal="center" vertical="center" wrapText="1"/>
    </xf>
    <xf numFmtId="0" fontId="23" fillId="6" borderId="10" xfId="0" applyFont="1" applyFill="1" applyBorder="1" applyAlignment="1">
      <alignment horizontal="center" vertical="center" wrapText="1"/>
    </xf>
    <xf numFmtId="165" fontId="11" fillId="0" borderId="2" xfId="0" applyNumberFormat="1" applyFont="1" applyBorder="1" applyAlignment="1" applyProtection="1">
      <alignment horizontal="center" vertical="center"/>
      <protection locked="0"/>
    </xf>
    <xf numFmtId="165" fontId="11" fillId="0" borderId="5" xfId="0" applyNumberFormat="1" applyFont="1" applyBorder="1" applyAlignment="1" applyProtection="1">
      <alignment horizontal="center" vertical="center"/>
      <protection locked="0"/>
    </xf>
    <xf numFmtId="165" fontId="11" fillId="0" borderId="6" xfId="0" applyNumberFormat="1" applyFont="1" applyBorder="1" applyAlignment="1" applyProtection="1">
      <alignment horizontal="center" vertical="center"/>
      <protection locked="0"/>
    </xf>
    <xf numFmtId="0" fontId="11" fillId="4" borderId="6"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0" fillId="0" borderId="1" xfId="0" applyBorder="1" applyAlignment="1">
      <alignment horizontal="left" vertical="top"/>
    </xf>
    <xf numFmtId="0" fontId="10" fillId="4" borderId="2"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0" fontId="0" fillId="0" borderId="1" xfId="0" applyBorder="1" applyAlignment="1">
      <alignment horizontal="left" vertical="center"/>
    </xf>
    <xf numFmtId="0" fontId="6" fillId="0" borderId="1" xfId="0" applyFont="1" applyBorder="1" applyAlignment="1">
      <alignment horizontal="left" vertical="center" wrapText="1"/>
    </xf>
    <xf numFmtId="3" fontId="10" fillId="4" borderId="2" xfId="0" applyNumberFormat="1" applyFont="1" applyFill="1" applyBorder="1" applyAlignment="1">
      <alignment horizontal="center" vertical="center" wrapText="1"/>
    </xf>
    <xf numFmtId="3" fontId="10" fillId="4" borderId="5" xfId="0" applyNumberFormat="1" applyFont="1" applyFill="1" applyBorder="1" applyAlignment="1">
      <alignment horizontal="center" vertical="center" wrapText="1"/>
    </xf>
    <xf numFmtId="3" fontId="10" fillId="4" borderId="6" xfId="0" applyNumberFormat="1" applyFont="1" applyFill="1" applyBorder="1" applyAlignment="1">
      <alignment horizontal="center" vertical="center" wrapText="1"/>
    </xf>
    <xf numFmtId="0" fontId="6" fillId="0" borderId="1" xfId="0" applyFont="1" applyBorder="1" applyAlignment="1">
      <alignment horizontal="center" vertical="center"/>
    </xf>
    <xf numFmtId="4" fontId="10" fillId="0" borderId="3" xfId="0" applyNumberFormat="1" applyFont="1" applyBorder="1" applyAlignment="1">
      <alignment horizontal="right" vertical="center"/>
    </xf>
    <xf numFmtId="4" fontId="10" fillId="0" borderId="4" xfId="0" applyNumberFormat="1" applyFont="1" applyBorder="1" applyAlignment="1">
      <alignment horizontal="right" vertical="center"/>
    </xf>
    <xf numFmtId="0" fontId="11" fillId="0" borderId="1" xfId="0" applyFont="1" applyBorder="1" applyAlignment="1">
      <alignment horizontal="center" vertical="center"/>
    </xf>
    <xf numFmtId="0" fontId="8" fillId="0" borderId="0" xfId="0" applyFont="1" applyAlignment="1" applyProtection="1">
      <alignment vertical="center"/>
    </xf>
    <xf numFmtId="0" fontId="0" fillId="0" borderId="0" xfId="0" applyAlignment="1" applyProtection="1">
      <alignment horizontal="center" vertical="center"/>
    </xf>
    <xf numFmtId="0" fontId="0" fillId="0" borderId="0" xfId="0" applyProtection="1"/>
    <xf numFmtId="0" fontId="0" fillId="0" borderId="0" xfId="0" applyAlignment="1" applyProtection="1">
      <alignment horizontal="center"/>
    </xf>
    <xf numFmtId="166" fontId="2" fillId="0" borderId="0" xfId="3" applyNumberFormat="1" applyFont="1" applyFill="1" applyAlignment="1" applyProtection="1">
      <alignment horizontal="center"/>
    </xf>
    <xf numFmtId="166" fontId="2" fillId="0" borderId="0" xfId="3" applyNumberFormat="1" applyFont="1" applyFill="1" applyProtection="1"/>
    <xf numFmtId="0" fontId="2" fillId="0" borderId="0" xfId="0" applyFont="1" applyAlignment="1" applyProtection="1">
      <alignment vertical="center" wrapText="1"/>
    </xf>
    <xf numFmtId="166" fontId="2" fillId="0" borderId="0" xfId="3" applyNumberFormat="1" applyFont="1" applyFill="1" applyBorder="1" applyAlignment="1" applyProtection="1">
      <alignment vertical="center" wrapText="1"/>
    </xf>
    <xf numFmtId="0" fontId="8" fillId="0" borderId="0" xfId="0" applyFont="1" applyAlignment="1" applyProtection="1">
      <alignment horizontal="center" vertical="center"/>
    </xf>
    <xf numFmtId="0" fontId="8" fillId="0" borderId="0" xfId="0" applyFont="1" applyProtection="1"/>
    <xf numFmtId="0" fontId="8" fillId="0" borderId="0" xfId="0" applyFont="1" applyAlignment="1" applyProtection="1">
      <alignment vertical="center" wrapText="1"/>
    </xf>
    <xf numFmtId="166" fontId="0" fillId="0" borderId="0" xfId="3" applyNumberFormat="1" applyFont="1" applyFill="1" applyBorder="1" applyProtection="1"/>
    <xf numFmtId="0" fontId="23" fillId="0" borderId="0" xfId="0" applyFont="1" applyAlignment="1" applyProtection="1">
      <alignment horizontal="center" vertical="center"/>
    </xf>
    <xf numFmtId="0" fontId="29" fillId="0" borderId="0" xfId="0" applyFont="1" applyAlignment="1" applyProtection="1">
      <alignment vertical="center"/>
    </xf>
    <xf numFmtId="0" fontId="23" fillId="0" borderId="1" xfId="0" applyFont="1" applyBorder="1" applyAlignment="1" applyProtection="1">
      <alignment horizontal="center" vertical="center"/>
    </xf>
    <xf numFmtId="0" fontId="23" fillId="0" borderId="1" xfId="0" applyFont="1" applyBorder="1" applyAlignment="1" applyProtection="1">
      <alignment horizontal="center" vertical="center" wrapText="1"/>
    </xf>
    <xf numFmtId="166" fontId="23" fillId="0" borderId="1" xfId="3" applyNumberFormat="1" applyFont="1" applyFill="1" applyBorder="1" applyAlignment="1" applyProtection="1">
      <alignment horizontal="center" vertical="center" wrapText="1"/>
    </xf>
    <xf numFmtId="0" fontId="29" fillId="0" borderId="0" xfId="0" applyFont="1" applyAlignment="1" applyProtection="1">
      <alignment horizontal="center"/>
    </xf>
    <xf numFmtId="0" fontId="23" fillId="0" borderId="1" xfId="0" quotePrefix="1" applyFont="1" applyBorder="1" applyAlignment="1" applyProtection="1">
      <alignment horizontal="center" vertical="center" wrapText="1"/>
    </xf>
    <xf numFmtId="166" fontId="23" fillId="0" borderId="1" xfId="3" quotePrefix="1" applyNumberFormat="1" applyFont="1" applyFill="1" applyBorder="1" applyAlignment="1" applyProtection="1">
      <alignment horizontal="center" vertical="center" wrapText="1"/>
    </xf>
    <xf numFmtId="166" fontId="23" fillId="0" borderId="2" xfId="3" applyNumberFormat="1" applyFont="1" applyFill="1" applyBorder="1" applyAlignment="1" applyProtection="1">
      <alignment horizontal="center" vertical="center" wrapText="1"/>
    </xf>
    <xf numFmtId="0" fontId="29" fillId="0" borderId="1" xfId="0" applyFont="1" applyBorder="1" applyAlignment="1" applyProtection="1">
      <alignment horizontal="left" vertical="center"/>
    </xf>
    <xf numFmtId="3" fontId="30" fillId="0" borderId="1" xfId="0" applyNumberFormat="1" applyFont="1" applyBorder="1" applyAlignment="1" applyProtection="1">
      <alignment horizontal="center" vertical="center"/>
    </xf>
    <xf numFmtId="0" fontId="29" fillId="0" borderId="1" xfId="0" applyFont="1" applyBorder="1" applyAlignment="1" applyProtection="1">
      <alignment horizontal="center" vertical="center" wrapText="1"/>
    </xf>
    <xf numFmtId="0" fontId="29" fillId="0" borderId="1" xfId="0" applyFont="1" applyBorder="1" applyAlignment="1" applyProtection="1">
      <alignment horizontal="center" vertical="center"/>
    </xf>
    <xf numFmtId="4" fontId="29" fillId="0" borderId="1" xfId="3" applyNumberFormat="1" applyFont="1" applyFill="1" applyBorder="1" applyAlignment="1" applyProtection="1">
      <alignment horizontal="center" vertical="center"/>
    </xf>
    <xf numFmtId="0" fontId="23" fillId="0" borderId="3" xfId="0" applyFont="1" applyBorder="1" applyAlignment="1" applyProtection="1">
      <alignment horizontal="center" vertical="center" wrapText="1"/>
    </xf>
    <xf numFmtId="0" fontId="23" fillId="0" borderId="4" xfId="0" applyFont="1" applyBorder="1" applyAlignment="1" applyProtection="1">
      <alignment horizontal="center" vertical="center" wrapText="1"/>
    </xf>
    <xf numFmtId="0" fontId="29" fillId="0" borderId="1" xfId="0" applyFont="1" applyBorder="1" applyAlignment="1" applyProtection="1">
      <alignment horizontal="left" vertical="center" wrapText="1"/>
    </xf>
    <xf numFmtId="0" fontId="29" fillId="0" borderId="3" xfId="0" applyFont="1" applyBorder="1" applyAlignment="1" applyProtection="1">
      <alignment horizontal="center" vertical="center"/>
    </xf>
    <xf numFmtId="0" fontId="29" fillId="0" borderId="4" xfId="0" applyFont="1" applyBorder="1" applyAlignment="1" applyProtection="1">
      <alignment horizontal="center" vertical="center"/>
    </xf>
    <xf numFmtId="3" fontId="35" fillId="11" borderId="1" xfId="0" applyNumberFormat="1" applyFont="1" applyFill="1" applyBorder="1" applyAlignment="1" applyProtection="1">
      <alignment horizontal="center" vertical="center"/>
    </xf>
    <xf numFmtId="3" fontId="35" fillId="0" borderId="1" xfId="0" applyNumberFormat="1" applyFont="1" applyBorder="1" applyAlignment="1" applyProtection="1">
      <alignment horizontal="center" vertical="center" wrapText="1"/>
    </xf>
    <xf numFmtId="0" fontId="23" fillId="0" borderId="0" xfId="0" applyFont="1" applyAlignment="1" applyProtection="1">
      <alignment vertical="center"/>
    </xf>
    <xf numFmtId="3" fontId="29" fillId="0" borderId="1" xfId="0" applyNumberFormat="1" applyFont="1" applyBorder="1" applyAlignment="1" applyProtection="1">
      <alignment horizontal="center" vertical="center"/>
    </xf>
    <xf numFmtId="3" fontId="30" fillId="11" borderId="1" xfId="0" applyNumberFormat="1" applyFont="1" applyFill="1" applyBorder="1" applyAlignment="1" applyProtection="1">
      <alignment horizontal="center" vertical="center"/>
    </xf>
    <xf numFmtId="3" fontId="30" fillId="0" borderId="1" xfId="0" applyNumberFormat="1" applyFont="1" applyBorder="1" applyAlignment="1" applyProtection="1">
      <alignment horizontal="center" vertical="center" wrapText="1"/>
    </xf>
    <xf numFmtId="4" fontId="23" fillId="0" borderId="3" xfId="0" applyNumberFormat="1" applyFont="1" applyBorder="1" applyAlignment="1" applyProtection="1">
      <alignment horizontal="right" vertical="center"/>
    </xf>
    <xf numFmtId="4" fontId="23" fillId="0" borderId="11" xfId="0" applyNumberFormat="1" applyFont="1" applyBorder="1" applyAlignment="1" applyProtection="1">
      <alignment horizontal="right" vertical="center"/>
    </xf>
    <xf numFmtId="4" fontId="23" fillId="0" borderId="4" xfId="0" applyNumberFormat="1" applyFont="1" applyBorder="1" applyAlignment="1" applyProtection="1">
      <alignment horizontal="right" vertical="center"/>
    </xf>
    <xf numFmtId="4" fontId="23" fillId="0" borderId="1" xfId="3" applyNumberFormat="1" applyFont="1" applyFill="1" applyBorder="1" applyAlignment="1" applyProtection="1">
      <alignment horizontal="center" vertical="center"/>
    </xf>
    <xf numFmtId="166" fontId="29" fillId="0" borderId="7" xfId="3" applyNumberFormat="1" applyFont="1" applyFill="1" applyBorder="1" applyAlignment="1" applyProtection="1">
      <alignment vertical="center"/>
    </xf>
    <xf numFmtId="0" fontId="29" fillId="0" borderId="3" xfId="0" applyFont="1" applyBorder="1" applyAlignment="1" applyProtection="1">
      <alignment horizontal="left" vertical="center"/>
    </xf>
    <xf numFmtId="0" fontId="29" fillId="0" borderId="11" xfId="0" applyFont="1" applyBorder="1" applyAlignment="1" applyProtection="1">
      <alignment horizontal="left" vertical="center"/>
    </xf>
    <xf numFmtId="0" fontId="29" fillId="0" borderId="4" xfId="0" applyFont="1" applyBorder="1" applyAlignment="1" applyProtection="1">
      <alignment horizontal="left" vertical="center"/>
    </xf>
    <xf numFmtId="166" fontId="29" fillId="0" borderId="14" xfId="3" applyNumberFormat="1" applyFont="1" applyFill="1" applyBorder="1" applyAlignment="1" applyProtection="1">
      <alignment vertical="center"/>
    </xf>
    <xf numFmtId="0" fontId="29" fillId="0" borderId="0" xfId="0" applyFont="1" applyAlignment="1" applyProtection="1">
      <alignment horizontal="center" vertical="center"/>
    </xf>
    <xf numFmtId="166" fontId="23" fillId="0" borderId="1" xfId="3" applyNumberFormat="1" applyFont="1" applyFill="1" applyBorder="1" applyAlignment="1" applyProtection="1">
      <alignment horizontal="right" vertical="center"/>
    </xf>
    <xf numFmtId="166" fontId="29" fillId="0" borderId="0" xfId="3" applyNumberFormat="1" applyFont="1" applyFill="1" applyAlignment="1" applyProtection="1">
      <alignment vertical="center"/>
    </xf>
    <xf numFmtId="0" fontId="6" fillId="0" borderId="0" xfId="0" applyFont="1" applyAlignment="1" applyProtection="1">
      <alignment horizontal="center" vertical="center"/>
    </xf>
    <xf numFmtId="0" fontId="6" fillId="0" borderId="0" xfId="0" applyFont="1" applyAlignment="1" applyProtection="1">
      <alignment vertical="center"/>
    </xf>
    <xf numFmtId="166" fontId="2" fillId="0" borderId="13" xfId="3" applyNumberFormat="1" applyFont="1" applyFill="1" applyBorder="1" applyAlignment="1" applyProtection="1">
      <alignment horizontal="right" vertical="center"/>
    </xf>
    <xf numFmtId="4" fontId="2" fillId="0" borderId="13" xfId="3" applyNumberFormat="1" applyFont="1" applyFill="1" applyBorder="1" applyAlignment="1" applyProtection="1">
      <alignment horizontal="center" vertical="center"/>
    </xf>
    <xf numFmtId="166" fontId="6" fillId="0" borderId="0" xfId="3" applyNumberFormat="1" applyFont="1" applyFill="1" applyAlignment="1" applyProtection="1">
      <alignment vertical="center"/>
    </xf>
    <xf numFmtId="0" fontId="29" fillId="0" borderId="0" xfId="0" applyFont="1" applyAlignment="1" applyProtection="1">
      <alignment vertical="center"/>
    </xf>
    <xf numFmtId="0" fontId="23" fillId="10" borderId="7" xfId="0" applyFont="1" applyFill="1" applyBorder="1" applyAlignment="1" applyProtection="1">
      <alignment horizontal="left" vertical="center" wrapText="1"/>
    </xf>
    <xf numFmtId="0" fontId="23" fillId="10" borderId="13" xfId="0" applyFont="1" applyFill="1" applyBorder="1" applyAlignment="1" applyProtection="1">
      <alignment horizontal="left" vertical="center" wrapText="1"/>
    </xf>
    <xf numFmtId="0" fontId="23" fillId="10" borderId="9" xfId="0" applyFont="1" applyFill="1" applyBorder="1" applyAlignment="1" applyProtection="1">
      <alignment horizontal="left" vertical="center" wrapText="1"/>
    </xf>
    <xf numFmtId="0" fontId="2" fillId="0" borderId="0" xfId="0" applyFont="1" applyAlignment="1" applyProtection="1">
      <alignment horizontal="center" vertical="center" wrapText="1"/>
    </xf>
    <xf numFmtId="0" fontId="23" fillId="10" borderId="14" xfId="0" applyFont="1" applyFill="1" applyBorder="1" applyAlignment="1" applyProtection="1">
      <alignment horizontal="left" vertical="center" wrapText="1"/>
    </xf>
    <xf numFmtId="0" fontId="23" fillId="10" borderId="0" xfId="0" applyFont="1" applyFill="1" applyAlignment="1" applyProtection="1">
      <alignment horizontal="left" vertical="center" wrapText="1"/>
    </xf>
    <xf numFmtId="0" fontId="23" fillId="10" borderId="15" xfId="0" applyFont="1" applyFill="1" applyBorder="1" applyAlignment="1" applyProtection="1">
      <alignment horizontal="left" vertical="center" wrapText="1"/>
    </xf>
    <xf numFmtId="0" fontId="29" fillId="0" borderId="0" xfId="0" applyFont="1" applyAlignment="1" applyProtection="1">
      <alignment vertical="center" wrapText="1"/>
    </xf>
    <xf numFmtId="0" fontId="23" fillId="10" borderId="8" xfId="0" applyFont="1" applyFill="1" applyBorder="1" applyAlignment="1" applyProtection="1">
      <alignment horizontal="left" vertical="center" wrapText="1"/>
    </xf>
    <xf numFmtId="0" fontId="23" fillId="10" borderId="12" xfId="0" applyFont="1" applyFill="1" applyBorder="1" applyAlignment="1" applyProtection="1">
      <alignment horizontal="left" vertical="center" wrapText="1"/>
    </xf>
    <xf numFmtId="0" fontId="23" fillId="10" borderId="10" xfId="0" applyFont="1" applyFill="1" applyBorder="1" applyAlignment="1" applyProtection="1">
      <alignment horizontal="left" vertical="center" wrapText="1"/>
    </xf>
    <xf numFmtId="0" fontId="29" fillId="0" borderId="0" xfId="0" applyFont="1" applyAlignment="1" applyProtection="1">
      <alignment vertical="top"/>
    </xf>
    <xf numFmtId="0" fontId="32" fillId="0" borderId="0" xfId="0" applyFont="1" applyAlignment="1" applyProtection="1">
      <alignment horizontal="right"/>
    </xf>
    <xf numFmtId="0" fontId="0" fillId="0" borderId="11" xfId="0" applyBorder="1" applyAlignment="1" applyProtection="1">
      <alignment horizontal="center"/>
    </xf>
    <xf numFmtId="0" fontId="0" fillId="0" borderId="0" xfId="0" applyAlignment="1" applyProtection="1">
      <alignment horizontal="left"/>
    </xf>
    <xf numFmtId="166" fontId="0" fillId="0" borderId="0" xfId="3" applyNumberFormat="1" applyFont="1" applyFill="1" applyAlignment="1" applyProtection="1">
      <alignment horizontal="center"/>
    </xf>
    <xf numFmtId="166" fontId="0" fillId="0" borderId="0" xfId="3" applyNumberFormat="1" applyFont="1" applyFill="1" applyProtection="1"/>
  </cellXfs>
  <cellStyles count="4">
    <cellStyle name="Comma" xfId="3" builtinId="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colors>
    <mruColors>
      <color rgb="FFFF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P30"/>
  <sheetViews>
    <sheetView topLeftCell="D4" zoomScale="115" zoomScaleNormal="115" workbookViewId="0">
      <selection activeCell="G27" sqref="G27"/>
    </sheetView>
  </sheetViews>
  <sheetFormatPr defaultRowHeight="12.5" x14ac:dyDescent="0.25"/>
  <cols>
    <col min="1" max="1" width="4.54296875" bestFit="1" customWidth="1"/>
    <col min="2" max="2" width="24.1796875" customWidth="1"/>
    <col min="3" max="3" width="8.81640625" customWidth="1"/>
    <col min="4" max="4" width="8.54296875" style="1" customWidth="1"/>
    <col min="5" max="5" width="10.81640625" style="2" customWidth="1"/>
    <col min="6" max="6" width="8.54296875" style="1" customWidth="1"/>
    <col min="7" max="7" width="7.453125" style="1" customWidth="1"/>
    <col min="8" max="8" width="7.54296875" style="1" customWidth="1"/>
    <col min="9" max="9" width="9.81640625" style="1" customWidth="1"/>
    <col min="10" max="10" width="9.453125" style="1" customWidth="1"/>
    <col min="11" max="11" width="14.54296875" style="1" customWidth="1"/>
    <col min="12" max="12" width="12.54296875" style="1" customWidth="1"/>
    <col min="13" max="13" width="11.453125" customWidth="1"/>
    <col min="14" max="14" width="16" customWidth="1"/>
    <col min="15" max="15" width="11" style="1" customWidth="1"/>
    <col min="16" max="16" width="10.453125" style="9" customWidth="1"/>
  </cols>
  <sheetData>
    <row r="1" spans="1:16" ht="23" x14ac:dyDescent="0.5">
      <c r="B1" s="26" t="s">
        <v>22</v>
      </c>
      <c r="C1" s="25"/>
      <c r="H1" s="31"/>
      <c r="I1" s="31"/>
      <c r="J1" s="31"/>
      <c r="L1"/>
      <c r="N1" s="1"/>
      <c r="O1" s="9"/>
      <c r="P1"/>
    </row>
    <row r="2" spans="1:16" x14ac:dyDescent="0.25">
      <c r="J2"/>
      <c r="L2"/>
      <c r="N2" s="1"/>
      <c r="O2" s="9"/>
      <c r="P2"/>
    </row>
    <row r="3" spans="1:16" ht="15" customHeight="1" x14ac:dyDescent="0.25">
      <c r="B3" s="75" t="s">
        <v>21</v>
      </c>
      <c r="C3" s="76"/>
      <c r="E3" s="71" t="s">
        <v>40</v>
      </c>
      <c r="F3" s="71"/>
      <c r="G3" s="71"/>
      <c r="H3" s="71"/>
      <c r="I3" s="71"/>
      <c r="J3" s="71"/>
      <c r="K3" s="71"/>
      <c r="L3" s="71"/>
      <c r="M3" s="71"/>
      <c r="N3" s="71"/>
      <c r="O3" s="71"/>
      <c r="P3"/>
    </row>
    <row r="4" spans="1:16" ht="15" customHeight="1" x14ac:dyDescent="0.25">
      <c r="B4" s="77"/>
      <c r="C4" s="78"/>
      <c r="E4" s="71"/>
      <c r="F4" s="71"/>
      <c r="G4" s="71"/>
      <c r="H4" s="71"/>
      <c r="I4" s="71"/>
      <c r="J4" s="71"/>
      <c r="K4" s="71"/>
      <c r="L4" s="71"/>
      <c r="M4" s="71"/>
      <c r="N4" s="71"/>
      <c r="O4" s="71"/>
      <c r="P4"/>
    </row>
    <row r="5" spans="1:16" ht="15" customHeight="1" x14ac:dyDescent="0.25">
      <c r="B5" s="8"/>
      <c r="L5"/>
      <c r="N5" s="1"/>
      <c r="O5" s="9"/>
      <c r="P5"/>
    </row>
    <row r="6" spans="1:16" ht="25" customHeight="1" x14ac:dyDescent="0.25">
      <c r="B6" s="72" t="s">
        <v>31</v>
      </c>
      <c r="C6" s="73"/>
      <c r="D6" s="73"/>
      <c r="E6" s="73"/>
      <c r="F6" s="73"/>
      <c r="G6" s="73"/>
      <c r="H6" s="74"/>
      <c r="I6" s="22"/>
      <c r="L6"/>
      <c r="N6" s="1"/>
      <c r="O6" s="9"/>
      <c r="P6"/>
    </row>
    <row r="7" spans="1:16" ht="15" customHeight="1" x14ac:dyDescent="0.25">
      <c r="B7" s="3"/>
      <c r="C7" s="4"/>
      <c r="D7" s="4"/>
      <c r="E7" s="5"/>
      <c r="F7" s="4"/>
      <c r="G7" s="4"/>
      <c r="H7" s="4"/>
      <c r="I7" s="4"/>
      <c r="O7" s="30" t="s">
        <v>36</v>
      </c>
      <c r="P7" s="30" t="s">
        <v>36</v>
      </c>
    </row>
    <row r="8" spans="1:16" s="10" customFormat="1" ht="15" customHeight="1" x14ac:dyDescent="0.25">
      <c r="A8" s="21">
        <v>1</v>
      </c>
      <c r="B8" s="21">
        <v>2</v>
      </c>
      <c r="C8" s="21">
        <v>3</v>
      </c>
      <c r="D8" s="21">
        <v>4</v>
      </c>
      <c r="E8" s="21">
        <v>5</v>
      </c>
      <c r="F8" s="21">
        <v>6</v>
      </c>
      <c r="G8" s="21">
        <v>7</v>
      </c>
      <c r="H8" s="21">
        <v>8</v>
      </c>
      <c r="I8" s="21">
        <v>9</v>
      </c>
      <c r="J8" s="21">
        <v>10</v>
      </c>
      <c r="K8" s="21">
        <v>11</v>
      </c>
      <c r="L8" s="21">
        <v>12</v>
      </c>
      <c r="M8" s="21">
        <v>13</v>
      </c>
      <c r="N8" s="21">
        <v>14</v>
      </c>
      <c r="O8" s="21">
        <v>15</v>
      </c>
      <c r="P8" s="21">
        <v>16</v>
      </c>
    </row>
    <row r="9" spans="1:16" s="1" customFormat="1" ht="15" customHeight="1" x14ac:dyDescent="0.25">
      <c r="A9" s="87" t="s">
        <v>0</v>
      </c>
      <c r="B9" s="63" t="s">
        <v>25</v>
      </c>
      <c r="C9" s="63" t="s">
        <v>29</v>
      </c>
      <c r="D9" s="63" t="s">
        <v>17</v>
      </c>
      <c r="E9" s="92" t="s">
        <v>24</v>
      </c>
      <c r="F9" s="63" t="s">
        <v>23</v>
      </c>
      <c r="G9" s="63" t="s">
        <v>11</v>
      </c>
      <c r="H9" s="63" t="s">
        <v>12</v>
      </c>
      <c r="I9" s="63" t="s">
        <v>16</v>
      </c>
      <c r="J9" s="63" t="s">
        <v>28</v>
      </c>
      <c r="K9" s="63" t="s">
        <v>38</v>
      </c>
      <c r="L9" s="63" t="s">
        <v>39</v>
      </c>
      <c r="M9" s="63" t="s">
        <v>32</v>
      </c>
      <c r="N9" s="63" t="s">
        <v>35</v>
      </c>
      <c r="O9" s="63" t="s">
        <v>20</v>
      </c>
      <c r="P9" s="62" t="s">
        <v>5</v>
      </c>
    </row>
    <row r="10" spans="1:16" ht="15" customHeight="1" x14ac:dyDescent="0.25">
      <c r="A10" s="88"/>
      <c r="B10" s="64"/>
      <c r="C10" s="64"/>
      <c r="D10" s="64"/>
      <c r="E10" s="93"/>
      <c r="F10" s="64"/>
      <c r="G10" s="64"/>
      <c r="H10" s="64"/>
      <c r="I10" s="64"/>
      <c r="J10" s="64"/>
      <c r="K10" s="64"/>
      <c r="L10" s="64"/>
      <c r="M10" s="64"/>
      <c r="N10" s="64"/>
      <c r="O10" s="64"/>
      <c r="P10" s="62"/>
    </row>
    <row r="11" spans="1:16" ht="15" customHeight="1" x14ac:dyDescent="0.25">
      <c r="A11" s="88"/>
      <c r="B11" s="65"/>
      <c r="C11" s="65"/>
      <c r="D11" s="82"/>
      <c r="E11" s="94"/>
      <c r="F11" s="65"/>
      <c r="G11" s="65"/>
      <c r="H11" s="82"/>
      <c r="I11" s="64"/>
      <c r="J11" s="64"/>
      <c r="K11" s="64"/>
      <c r="L11" s="64"/>
      <c r="M11" s="64"/>
      <c r="N11" s="64"/>
      <c r="O11" s="64"/>
      <c r="P11" s="62"/>
    </row>
    <row r="12" spans="1:16" s="10" customFormat="1" ht="15" customHeight="1" x14ac:dyDescent="0.25">
      <c r="A12" s="89"/>
      <c r="B12" s="28"/>
      <c r="C12" s="28"/>
      <c r="D12" s="27"/>
      <c r="E12" s="29"/>
      <c r="F12" s="27"/>
      <c r="G12" s="27"/>
      <c r="H12" s="27"/>
      <c r="I12" s="65"/>
      <c r="J12" s="65"/>
      <c r="K12" s="65"/>
      <c r="L12" s="65"/>
      <c r="M12" s="65"/>
      <c r="N12" s="65"/>
      <c r="O12" s="65"/>
      <c r="P12" s="62"/>
    </row>
    <row r="13" spans="1:16" s="10" customFormat="1" ht="15" customHeight="1" x14ac:dyDescent="0.25">
      <c r="A13" s="11">
        <v>1</v>
      </c>
      <c r="B13" s="24" t="s">
        <v>8</v>
      </c>
      <c r="C13" s="16">
        <v>9000</v>
      </c>
      <c r="D13" s="11">
        <v>33</v>
      </c>
      <c r="E13" s="12">
        <f t="shared" ref="E13:E17" si="0">D13*C13</f>
        <v>297000</v>
      </c>
      <c r="F13" s="11" t="s">
        <v>4</v>
      </c>
      <c r="G13" s="11">
        <v>4</v>
      </c>
      <c r="H13" s="11" t="s">
        <v>37</v>
      </c>
      <c r="I13" s="11" t="s">
        <v>15</v>
      </c>
      <c r="J13" s="13" t="s">
        <v>1</v>
      </c>
      <c r="K13" s="35">
        <v>33</v>
      </c>
      <c r="L13" s="69" t="s">
        <v>1</v>
      </c>
      <c r="M13" s="69" t="s">
        <v>1</v>
      </c>
      <c r="N13" s="69" t="s">
        <v>1</v>
      </c>
      <c r="O13" s="33"/>
      <c r="P13" s="55">
        <f>O13*C13</f>
        <v>0</v>
      </c>
    </row>
    <row r="14" spans="1:16" s="10" customFormat="1" ht="15" customHeight="1" x14ac:dyDescent="0.25">
      <c r="A14" s="11">
        <v>2</v>
      </c>
      <c r="B14" s="24" t="s">
        <v>9</v>
      </c>
      <c r="C14" s="16">
        <v>9000</v>
      </c>
      <c r="D14" s="11">
        <v>28</v>
      </c>
      <c r="E14" s="12">
        <f t="shared" si="0"/>
        <v>252000</v>
      </c>
      <c r="F14" s="11" t="s">
        <v>4</v>
      </c>
      <c r="G14" s="11">
        <v>4</v>
      </c>
      <c r="H14" s="11" t="s">
        <v>37</v>
      </c>
      <c r="I14" s="11" t="s">
        <v>15</v>
      </c>
      <c r="J14" s="13" t="s">
        <v>1</v>
      </c>
      <c r="K14" s="36">
        <v>28</v>
      </c>
      <c r="L14" s="70"/>
      <c r="M14" s="70"/>
      <c r="N14" s="70"/>
      <c r="O14" s="33"/>
      <c r="P14" s="55">
        <f>O14*C14</f>
        <v>0</v>
      </c>
    </row>
    <row r="15" spans="1:16" s="10" customFormat="1" ht="15" customHeight="1" x14ac:dyDescent="0.25">
      <c r="A15" s="98">
        <v>3</v>
      </c>
      <c r="B15" s="24" t="s">
        <v>10</v>
      </c>
      <c r="C15" s="16">
        <v>9000</v>
      </c>
      <c r="D15" s="11">
        <v>5</v>
      </c>
      <c r="E15" s="12">
        <f t="shared" si="0"/>
        <v>45000</v>
      </c>
      <c r="F15" s="11" t="s">
        <v>4</v>
      </c>
      <c r="G15" s="11" t="s">
        <v>37</v>
      </c>
      <c r="H15" s="11" t="s">
        <v>26</v>
      </c>
      <c r="I15" s="11" t="s">
        <v>15</v>
      </c>
      <c r="J15" s="13" t="s">
        <v>1</v>
      </c>
      <c r="K15" s="83">
        <v>26</v>
      </c>
      <c r="L15" s="70"/>
      <c r="M15" s="70"/>
      <c r="N15" s="70"/>
      <c r="O15" s="79"/>
      <c r="P15" s="66">
        <f>O15*C16</f>
        <v>0</v>
      </c>
    </row>
    <row r="16" spans="1:16" s="10" customFormat="1" ht="15" customHeight="1" x14ac:dyDescent="0.25">
      <c r="A16" s="98"/>
      <c r="B16" s="24" t="s">
        <v>13</v>
      </c>
      <c r="C16" s="16">
        <v>9000</v>
      </c>
      <c r="D16" s="11">
        <v>10</v>
      </c>
      <c r="E16" s="12">
        <f t="shared" si="0"/>
        <v>90000</v>
      </c>
      <c r="F16" s="11" t="s">
        <v>4</v>
      </c>
      <c r="G16" s="11" t="s">
        <v>37</v>
      </c>
      <c r="H16" s="56" t="s">
        <v>42</v>
      </c>
      <c r="I16" s="11" t="s">
        <v>15</v>
      </c>
      <c r="J16" s="13" t="s">
        <v>1</v>
      </c>
      <c r="K16" s="84"/>
      <c r="L16" s="70"/>
      <c r="M16" s="70"/>
      <c r="N16" s="70"/>
      <c r="O16" s="80"/>
      <c r="P16" s="67"/>
    </row>
    <row r="17" spans="1:16" s="10" customFormat="1" ht="15" customHeight="1" x14ac:dyDescent="0.25">
      <c r="A17" s="98"/>
      <c r="B17" s="24" t="s">
        <v>14</v>
      </c>
      <c r="C17" s="16">
        <v>9000</v>
      </c>
      <c r="D17" s="11">
        <v>11</v>
      </c>
      <c r="E17" s="12">
        <f t="shared" si="0"/>
        <v>99000</v>
      </c>
      <c r="F17" s="11" t="s">
        <v>4</v>
      </c>
      <c r="G17" s="11" t="s">
        <v>37</v>
      </c>
      <c r="H17" s="11" t="s">
        <v>26</v>
      </c>
      <c r="I17" s="11" t="s">
        <v>15</v>
      </c>
      <c r="J17" s="13" t="s">
        <v>1</v>
      </c>
      <c r="K17" s="85"/>
      <c r="L17" s="70"/>
      <c r="M17" s="70"/>
      <c r="N17" s="70"/>
      <c r="O17" s="81"/>
      <c r="P17" s="68"/>
    </row>
    <row r="18" spans="1:16" s="10" customFormat="1" ht="15" customHeight="1" x14ac:dyDescent="0.25">
      <c r="A18" s="11"/>
      <c r="B18" s="54" t="s">
        <v>43</v>
      </c>
      <c r="C18" s="41">
        <f>SUM(C13:C17)</f>
        <v>45000</v>
      </c>
      <c r="D18" s="42">
        <f>SUM(D13:D17)</f>
        <v>87</v>
      </c>
      <c r="E18" s="43">
        <f>SUM(E13:E17)</f>
        <v>783000</v>
      </c>
      <c r="F18" s="11"/>
      <c r="G18" s="11"/>
      <c r="H18" s="11"/>
      <c r="I18" s="11"/>
      <c r="J18" s="20"/>
      <c r="K18" s="20"/>
      <c r="L18" s="13"/>
      <c r="M18" s="96" t="s">
        <v>30</v>
      </c>
      <c r="N18" s="97"/>
      <c r="O18" s="48">
        <f>SUM(O13:O17)</f>
        <v>0</v>
      </c>
      <c r="P18" s="34">
        <f>SUM(P13:P17)</f>
        <v>0</v>
      </c>
    </row>
    <row r="19" spans="1:16" s="10" customFormat="1" ht="15" customHeight="1" x14ac:dyDescent="0.25">
      <c r="A19" s="44">
        <v>6</v>
      </c>
      <c r="B19" s="49" t="s">
        <v>33</v>
      </c>
      <c r="C19" s="45"/>
      <c r="D19" s="46"/>
      <c r="E19" s="47"/>
      <c r="F19" s="44"/>
      <c r="G19" s="44"/>
      <c r="H19" s="44"/>
      <c r="I19" s="44"/>
      <c r="J19" s="44"/>
      <c r="K19" s="44"/>
      <c r="L19" s="45"/>
      <c r="M19" s="45"/>
      <c r="N19" s="44"/>
      <c r="O19" s="51"/>
      <c r="P19" s="52"/>
    </row>
    <row r="20" spans="1:16" s="10" customFormat="1" ht="15" customHeight="1" x14ac:dyDescent="0.25">
      <c r="A20" s="44">
        <v>7</v>
      </c>
      <c r="B20" s="50" t="s">
        <v>34</v>
      </c>
      <c r="C20" s="45"/>
      <c r="D20" s="46"/>
      <c r="E20" s="47"/>
      <c r="F20" s="44"/>
      <c r="G20" s="44"/>
      <c r="H20" s="44"/>
      <c r="I20" s="44"/>
      <c r="J20" s="44"/>
      <c r="K20" s="44"/>
      <c r="L20" s="45"/>
      <c r="M20" s="45"/>
      <c r="N20" s="44"/>
      <c r="O20" s="51"/>
      <c r="P20" s="53"/>
    </row>
    <row r="21" spans="1:16" s="10" customFormat="1" ht="14.15" customHeight="1" x14ac:dyDescent="0.25">
      <c r="A21" s="14"/>
      <c r="D21" s="37"/>
      <c r="E21" s="38"/>
      <c r="F21" s="14"/>
      <c r="G21" s="14"/>
      <c r="H21" s="14"/>
      <c r="I21" s="14"/>
      <c r="J21" s="14"/>
      <c r="K21" s="14"/>
      <c r="N21" s="61" t="s">
        <v>7</v>
      </c>
      <c r="O21" s="61"/>
      <c r="P21" s="34">
        <f>P18+P19+P20</f>
        <v>0</v>
      </c>
    </row>
    <row r="22" spans="1:16" s="10" customFormat="1" ht="15" customHeight="1" x14ac:dyDescent="0.25">
      <c r="A22" s="14"/>
      <c r="B22" s="37"/>
      <c r="C22" s="39"/>
      <c r="D22" s="14"/>
      <c r="E22" s="17"/>
      <c r="F22" s="18"/>
      <c r="G22" s="19"/>
      <c r="H22" s="14"/>
      <c r="I22" s="14"/>
      <c r="J22" s="14"/>
      <c r="K22" s="14"/>
      <c r="N22" s="14"/>
      <c r="O22" s="15"/>
    </row>
    <row r="23" spans="1:16" ht="15" customHeight="1" x14ac:dyDescent="0.25">
      <c r="F23" s="7"/>
      <c r="G23" s="23"/>
      <c r="H23" s="23"/>
      <c r="I23" s="91" t="s">
        <v>19</v>
      </c>
      <c r="J23" s="91"/>
      <c r="K23" s="91"/>
      <c r="L23" s="90" t="s">
        <v>2</v>
      </c>
      <c r="M23" s="90"/>
      <c r="N23" s="90"/>
      <c r="O23" s="60" t="s">
        <v>3</v>
      </c>
      <c r="P23" s="60"/>
    </row>
    <row r="24" spans="1:16" ht="15" customHeight="1" x14ac:dyDescent="0.25">
      <c r="A24" s="95" t="s">
        <v>41</v>
      </c>
      <c r="B24" s="95"/>
      <c r="C24" s="30" t="s">
        <v>18</v>
      </c>
      <c r="F24" s="6"/>
      <c r="G24" s="23"/>
      <c r="H24" s="23"/>
      <c r="I24" s="91"/>
      <c r="J24" s="91"/>
      <c r="K24" s="91"/>
      <c r="L24" s="90"/>
      <c r="M24" s="90"/>
      <c r="N24" s="90"/>
      <c r="O24" s="60"/>
      <c r="P24" s="60"/>
    </row>
    <row r="25" spans="1:16" ht="15" customHeight="1" x14ac:dyDescent="0.25">
      <c r="A25" s="40"/>
      <c r="B25" s="40"/>
      <c r="C25" s="1"/>
      <c r="F25" s="7"/>
      <c r="L25"/>
      <c r="M25" s="86" t="s">
        <v>6</v>
      </c>
      <c r="N25" s="86"/>
      <c r="O25" s="86"/>
      <c r="P25" s="86"/>
    </row>
    <row r="26" spans="1:16" ht="15" customHeight="1" x14ac:dyDescent="0.25">
      <c r="A26" s="32"/>
      <c r="B26" s="32"/>
      <c r="F26" s="7"/>
      <c r="L26"/>
      <c r="M26" s="86"/>
      <c r="N26" s="86"/>
      <c r="O26" s="86"/>
      <c r="P26" s="86"/>
    </row>
    <row r="27" spans="1:16" ht="15" customHeight="1" x14ac:dyDescent="0.25">
      <c r="B27" s="10"/>
      <c r="L27"/>
      <c r="M27" s="86"/>
      <c r="N27" s="86"/>
      <c r="O27" s="86"/>
      <c r="P27" s="86"/>
    </row>
    <row r="28" spans="1:16" x14ac:dyDescent="0.25">
      <c r="L28"/>
      <c r="M28" s="86"/>
      <c r="N28" s="86"/>
      <c r="O28" s="86"/>
      <c r="P28" s="86"/>
    </row>
    <row r="29" spans="1:16" x14ac:dyDescent="0.25">
      <c r="L29"/>
      <c r="M29" s="86"/>
      <c r="N29" s="86"/>
      <c r="O29" s="86"/>
      <c r="P29" s="86"/>
    </row>
    <row r="30" spans="1:16" x14ac:dyDescent="0.25">
      <c r="L30"/>
      <c r="M30" s="86"/>
      <c r="N30" s="86"/>
      <c r="O30" s="86"/>
      <c r="P30" s="86"/>
    </row>
  </sheetData>
  <protectedRanges>
    <protectedRange sqref="D9:D21" name="Range1_2"/>
    <protectedRange sqref="E18 F9:F18" name="Range13_1"/>
    <protectedRange sqref="F22:F26" name="Range1_1_1"/>
  </protectedRanges>
  <mergeCells count="33">
    <mergeCell ref="M25:P30"/>
    <mergeCell ref="A9:A12"/>
    <mergeCell ref="L23:N24"/>
    <mergeCell ref="N9:N12"/>
    <mergeCell ref="I23:K24"/>
    <mergeCell ref="I9:I12"/>
    <mergeCell ref="E9:E11"/>
    <mergeCell ref="F9:F11"/>
    <mergeCell ref="K9:K12"/>
    <mergeCell ref="C9:C11"/>
    <mergeCell ref="D9:D11"/>
    <mergeCell ref="A24:B24"/>
    <mergeCell ref="L13:L17"/>
    <mergeCell ref="M18:N18"/>
    <mergeCell ref="A15:A17"/>
    <mergeCell ref="M13:M17"/>
    <mergeCell ref="E3:O4"/>
    <mergeCell ref="B6:H6"/>
    <mergeCell ref="B9:B11"/>
    <mergeCell ref="B3:C4"/>
    <mergeCell ref="O15:O17"/>
    <mergeCell ref="J9:J12"/>
    <mergeCell ref="G9:G11"/>
    <mergeCell ref="H9:H11"/>
    <mergeCell ref="M9:M12"/>
    <mergeCell ref="K15:K17"/>
    <mergeCell ref="O23:P24"/>
    <mergeCell ref="N21:O21"/>
    <mergeCell ref="P9:P12"/>
    <mergeCell ref="L9:L12"/>
    <mergeCell ref="O9:O12"/>
    <mergeCell ref="P15:P17"/>
    <mergeCell ref="N13:N17"/>
  </mergeCells>
  <phoneticPr fontId="7" type="noConversion"/>
  <printOptions horizontalCentered="1"/>
  <pageMargins left="0" right="0" top="0.78740157480314965" bottom="0" header="0.51181102362204722" footer="0.51181102362204722"/>
  <pageSetup paperSize="9" scale="8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29"/>
  <sheetViews>
    <sheetView tabSelected="1" zoomScale="70" zoomScaleNormal="70" zoomScaleSheetLayoutView="70" workbookViewId="0">
      <selection activeCell="I7" sqref="I7"/>
    </sheetView>
  </sheetViews>
  <sheetFormatPr defaultColWidth="8.81640625" defaultRowHeight="12.5" x14ac:dyDescent="0.25"/>
  <cols>
    <col min="1" max="1" width="22.1796875" style="101" customWidth="1"/>
    <col min="2" max="2" width="12" style="100" customWidth="1"/>
    <col min="3" max="4" width="11.1796875" style="101" customWidth="1"/>
    <col min="5" max="5" width="19" style="102" customWidth="1"/>
    <col min="6" max="6" width="11.7265625" style="102" customWidth="1"/>
    <col min="7" max="7" width="10.81640625" style="102" customWidth="1"/>
    <col min="8" max="8" width="25.54296875" style="102" customWidth="1"/>
    <col min="9" max="9" width="14.36328125" style="102" customWidth="1"/>
    <col min="10" max="10" width="15.81640625" style="169" customWidth="1"/>
    <col min="11" max="11" width="14.54296875" style="169" customWidth="1"/>
    <col min="12" max="12" width="15.36328125" style="170" customWidth="1"/>
    <col min="13" max="16384" width="8.81640625" style="101"/>
  </cols>
  <sheetData>
    <row r="1" spans="1:13" ht="18" x14ac:dyDescent="0.3">
      <c r="A1" s="99" t="s">
        <v>52</v>
      </c>
      <c r="J1" s="103"/>
      <c r="K1" s="103"/>
      <c r="L1" s="104"/>
    </row>
    <row r="2" spans="1:13" ht="15" customHeight="1" x14ac:dyDescent="0.25">
      <c r="C2" s="99"/>
      <c r="D2" s="99"/>
      <c r="E2" s="105"/>
      <c r="F2" s="105"/>
      <c r="G2" s="105"/>
      <c r="H2" s="105"/>
      <c r="I2" s="105"/>
      <c r="J2" s="106"/>
      <c r="K2" s="106"/>
      <c r="L2" s="106"/>
      <c r="M2" s="105"/>
    </row>
    <row r="3" spans="1:13" ht="25" customHeight="1" x14ac:dyDescent="0.4">
      <c r="A3" s="99" t="s">
        <v>66</v>
      </c>
      <c r="B3" s="107"/>
      <c r="C3" s="108"/>
      <c r="D3" s="108"/>
      <c r="E3" s="108"/>
      <c r="F3" s="108"/>
      <c r="G3" s="108"/>
      <c r="I3" s="109"/>
      <c r="J3" s="106"/>
      <c r="K3" s="110"/>
      <c r="L3" s="106"/>
    </row>
    <row r="4" spans="1:13" s="112" customFormat="1" ht="15" customHeight="1" x14ac:dyDescent="0.25">
      <c r="A4" s="111" t="s">
        <v>67</v>
      </c>
      <c r="B4" s="111" t="s">
        <v>68</v>
      </c>
      <c r="C4" s="111" t="s">
        <v>85</v>
      </c>
      <c r="D4" s="111" t="s">
        <v>69</v>
      </c>
      <c r="E4" s="111" t="s">
        <v>70</v>
      </c>
      <c r="F4" s="111" t="s">
        <v>71</v>
      </c>
      <c r="G4" s="111" t="s">
        <v>72</v>
      </c>
      <c r="H4" s="111" t="s">
        <v>73</v>
      </c>
      <c r="I4" s="111" t="s">
        <v>74</v>
      </c>
      <c r="J4" s="111" t="s">
        <v>75</v>
      </c>
      <c r="K4" s="111"/>
      <c r="L4" s="111"/>
    </row>
    <row r="5" spans="1:13" s="116" customFormat="1" ht="28" x14ac:dyDescent="0.3">
      <c r="A5" s="113" t="s">
        <v>27</v>
      </c>
      <c r="B5" s="114" t="s">
        <v>86</v>
      </c>
      <c r="C5" s="114" t="s">
        <v>87</v>
      </c>
      <c r="D5" s="114" t="s">
        <v>88</v>
      </c>
      <c r="E5" s="114" t="s">
        <v>54</v>
      </c>
      <c r="F5" s="114" t="s">
        <v>11</v>
      </c>
      <c r="G5" s="114" t="s">
        <v>12</v>
      </c>
      <c r="H5" s="114" t="s">
        <v>60</v>
      </c>
      <c r="I5" s="113" t="s">
        <v>50</v>
      </c>
      <c r="J5" s="115" t="s">
        <v>89</v>
      </c>
      <c r="K5" s="115" t="s">
        <v>90</v>
      </c>
      <c r="L5" s="115" t="s">
        <v>91</v>
      </c>
    </row>
    <row r="6" spans="1:13" s="116" customFormat="1" ht="14" x14ac:dyDescent="0.3">
      <c r="A6" s="113"/>
      <c r="B6" s="114"/>
      <c r="C6" s="114"/>
      <c r="D6" s="117" t="s">
        <v>93</v>
      </c>
      <c r="E6" s="114"/>
      <c r="F6" s="114"/>
      <c r="G6" s="114"/>
      <c r="H6" s="114"/>
      <c r="I6" s="113"/>
      <c r="J6" s="115"/>
      <c r="K6" s="118" t="s">
        <v>92</v>
      </c>
      <c r="L6" s="119"/>
    </row>
    <row r="7" spans="1:13" s="112" customFormat="1" ht="35" customHeight="1" x14ac:dyDescent="0.25">
      <c r="A7" s="120" t="s">
        <v>76</v>
      </c>
      <c r="B7" s="121">
        <v>40880</v>
      </c>
      <c r="C7" s="121">
        <v>6</v>
      </c>
      <c r="D7" s="121">
        <f>B7*C7</f>
        <v>245280</v>
      </c>
      <c r="E7" s="122" t="s">
        <v>83</v>
      </c>
      <c r="F7" s="123">
        <v>4</v>
      </c>
      <c r="G7" s="123">
        <v>0</v>
      </c>
      <c r="H7" s="122" t="s">
        <v>62</v>
      </c>
      <c r="I7" s="122" t="s">
        <v>55</v>
      </c>
      <c r="J7" s="57">
        <v>0</v>
      </c>
      <c r="K7" s="124">
        <f>J7*D7</f>
        <v>0</v>
      </c>
      <c r="L7" s="59">
        <v>0</v>
      </c>
    </row>
    <row r="8" spans="1:13" s="112" customFormat="1" ht="35" customHeight="1" x14ac:dyDescent="0.25">
      <c r="A8" s="120" t="s">
        <v>77</v>
      </c>
      <c r="B8" s="121">
        <v>40880</v>
      </c>
      <c r="C8" s="121">
        <v>6</v>
      </c>
      <c r="D8" s="121">
        <f t="shared" ref="D8:D11" si="0">B8*C8</f>
        <v>245280</v>
      </c>
      <c r="E8" s="122" t="s">
        <v>83</v>
      </c>
      <c r="F8" s="123">
        <v>4</v>
      </c>
      <c r="G8" s="123">
        <v>0</v>
      </c>
      <c r="H8" s="122" t="s">
        <v>62</v>
      </c>
      <c r="I8" s="122" t="s">
        <v>55</v>
      </c>
      <c r="J8" s="57">
        <v>0</v>
      </c>
      <c r="K8" s="124">
        <f t="shared" ref="K8:K11" si="1">J8*D8</f>
        <v>0</v>
      </c>
      <c r="L8" s="59">
        <v>0</v>
      </c>
    </row>
    <row r="9" spans="1:13" s="112" customFormat="1" ht="35" customHeight="1" x14ac:dyDescent="0.25">
      <c r="A9" s="120" t="s">
        <v>78</v>
      </c>
      <c r="B9" s="121">
        <v>13680</v>
      </c>
      <c r="C9" s="121">
        <v>12</v>
      </c>
      <c r="D9" s="121">
        <f t="shared" si="0"/>
        <v>164160</v>
      </c>
      <c r="E9" s="122" t="s">
        <v>83</v>
      </c>
      <c r="F9" s="123">
        <v>4</v>
      </c>
      <c r="G9" s="123">
        <v>0</v>
      </c>
      <c r="H9" s="122" t="s">
        <v>62</v>
      </c>
      <c r="I9" s="122" t="s">
        <v>55</v>
      </c>
      <c r="J9" s="57">
        <v>0</v>
      </c>
      <c r="K9" s="124">
        <f t="shared" si="1"/>
        <v>0</v>
      </c>
      <c r="L9" s="59">
        <v>0</v>
      </c>
    </row>
    <row r="10" spans="1:13" s="112" customFormat="1" ht="35" customHeight="1" x14ac:dyDescent="0.25">
      <c r="A10" s="120" t="s">
        <v>79</v>
      </c>
      <c r="B10" s="121">
        <v>13680</v>
      </c>
      <c r="C10" s="121">
        <v>6</v>
      </c>
      <c r="D10" s="121">
        <f t="shared" si="0"/>
        <v>82080</v>
      </c>
      <c r="E10" s="122" t="s">
        <v>83</v>
      </c>
      <c r="F10" s="123">
        <v>4</v>
      </c>
      <c r="G10" s="123">
        <v>0</v>
      </c>
      <c r="H10" s="122" t="s">
        <v>62</v>
      </c>
      <c r="I10" s="122" t="s">
        <v>55</v>
      </c>
      <c r="J10" s="57">
        <v>0</v>
      </c>
      <c r="K10" s="124">
        <f t="shared" si="1"/>
        <v>0</v>
      </c>
      <c r="L10" s="59">
        <v>0</v>
      </c>
    </row>
    <row r="11" spans="1:13" s="112" customFormat="1" ht="35" customHeight="1" x14ac:dyDescent="0.25">
      <c r="A11" s="120" t="s">
        <v>80</v>
      </c>
      <c r="B11" s="121">
        <v>13680</v>
      </c>
      <c r="C11" s="121">
        <v>111</v>
      </c>
      <c r="D11" s="121">
        <f t="shared" si="0"/>
        <v>1518480</v>
      </c>
      <c r="E11" s="122" t="s">
        <v>83</v>
      </c>
      <c r="F11" s="123">
        <v>4</v>
      </c>
      <c r="G11" s="123" t="s">
        <v>37</v>
      </c>
      <c r="H11" s="122" t="s">
        <v>62</v>
      </c>
      <c r="I11" s="122" t="s">
        <v>55</v>
      </c>
      <c r="J11" s="57">
        <v>0</v>
      </c>
      <c r="K11" s="124">
        <f t="shared" si="1"/>
        <v>0</v>
      </c>
      <c r="L11" s="59">
        <v>0</v>
      </c>
    </row>
    <row r="12" spans="1:13" s="116" customFormat="1" ht="42" x14ac:dyDescent="0.3">
      <c r="A12" s="113" t="s">
        <v>27</v>
      </c>
      <c r="B12" s="114" t="s">
        <v>94</v>
      </c>
      <c r="C12" s="114" t="s">
        <v>95</v>
      </c>
      <c r="D12" s="114" t="s">
        <v>46</v>
      </c>
      <c r="E12" s="114" t="s">
        <v>54</v>
      </c>
      <c r="F12" s="125" t="s">
        <v>96</v>
      </c>
      <c r="G12" s="126"/>
      <c r="H12" s="114" t="s">
        <v>63</v>
      </c>
      <c r="I12" s="113" t="s">
        <v>50</v>
      </c>
      <c r="J12" s="115" t="s">
        <v>44</v>
      </c>
      <c r="K12" s="115" t="s">
        <v>5</v>
      </c>
      <c r="L12" s="115" t="s">
        <v>108</v>
      </c>
    </row>
    <row r="13" spans="1:13" s="112" customFormat="1" ht="40" customHeight="1" x14ac:dyDescent="0.25">
      <c r="A13" s="127" t="s">
        <v>81</v>
      </c>
      <c r="B13" s="121">
        <v>13680</v>
      </c>
      <c r="C13" s="121">
        <v>2</v>
      </c>
      <c r="D13" s="121">
        <f>B13*C13</f>
        <v>27360</v>
      </c>
      <c r="E13" s="122" t="s">
        <v>84</v>
      </c>
      <c r="F13" s="128">
        <v>4</v>
      </c>
      <c r="G13" s="129"/>
      <c r="H13" s="122" t="s">
        <v>64</v>
      </c>
      <c r="I13" s="122" t="s">
        <v>65</v>
      </c>
      <c r="J13" s="57">
        <v>0</v>
      </c>
      <c r="K13" s="124">
        <f>D13*J13</f>
        <v>0</v>
      </c>
      <c r="L13" s="59">
        <v>0</v>
      </c>
    </row>
    <row r="14" spans="1:13" s="132" customFormat="1" ht="40" customHeight="1" x14ac:dyDescent="0.25">
      <c r="A14" s="113" t="s">
        <v>27</v>
      </c>
      <c r="B14" s="113" t="s">
        <v>97</v>
      </c>
      <c r="C14" s="130"/>
      <c r="D14" s="130"/>
      <c r="E14" s="131" t="s">
        <v>54</v>
      </c>
      <c r="F14" s="114" t="s">
        <v>99</v>
      </c>
      <c r="G14" s="114" t="s">
        <v>100</v>
      </c>
      <c r="H14" s="114" t="s">
        <v>61</v>
      </c>
      <c r="I14" s="114" t="s">
        <v>50</v>
      </c>
      <c r="J14" s="115" t="s">
        <v>44</v>
      </c>
      <c r="K14" s="115" t="s">
        <v>5</v>
      </c>
      <c r="L14" s="119" t="s">
        <v>109</v>
      </c>
    </row>
    <row r="15" spans="1:13" s="112" customFormat="1" ht="40" customHeight="1" x14ac:dyDescent="0.25">
      <c r="A15" s="120" t="s">
        <v>82</v>
      </c>
      <c r="B15" s="133">
        <v>13680</v>
      </c>
      <c r="C15" s="134"/>
      <c r="D15" s="134"/>
      <c r="E15" s="135" t="s">
        <v>98</v>
      </c>
      <c r="F15" s="123" t="s">
        <v>37</v>
      </c>
      <c r="G15" s="123" t="s">
        <v>26</v>
      </c>
      <c r="H15" s="122" t="s">
        <v>101</v>
      </c>
      <c r="I15" s="122" t="s">
        <v>107</v>
      </c>
      <c r="J15" s="57">
        <v>0</v>
      </c>
      <c r="K15" s="124">
        <f>B15*J15</f>
        <v>0</v>
      </c>
      <c r="L15" s="59">
        <v>0</v>
      </c>
    </row>
    <row r="16" spans="1:13" s="112" customFormat="1" ht="24.65" customHeight="1" x14ac:dyDescent="0.25">
      <c r="A16" s="136" t="s">
        <v>45</v>
      </c>
      <c r="B16" s="137"/>
      <c r="C16" s="137"/>
      <c r="D16" s="137"/>
      <c r="E16" s="137"/>
      <c r="F16" s="137"/>
      <c r="G16" s="137"/>
      <c r="H16" s="137"/>
      <c r="I16" s="137"/>
      <c r="J16" s="138"/>
      <c r="K16" s="139">
        <f>SUM(K7:K15)</f>
        <v>0</v>
      </c>
      <c r="L16" s="140"/>
    </row>
    <row r="17" spans="1:16" s="112" customFormat="1" ht="24.65" customHeight="1" x14ac:dyDescent="0.25">
      <c r="A17" s="141" t="s">
        <v>49</v>
      </c>
      <c r="B17" s="142"/>
      <c r="C17" s="142"/>
      <c r="D17" s="142"/>
      <c r="E17" s="142"/>
      <c r="F17" s="142"/>
      <c r="G17" s="142"/>
      <c r="H17" s="142"/>
      <c r="I17" s="142"/>
      <c r="J17" s="143"/>
      <c r="K17" s="58">
        <v>0</v>
      </c>
      <c r="L17" s="144"/>
    </row>
    <row r="18" spans="1:16" s="112" customFormat="1" ht="24.65" customHeight="1" x14ac:dyDescent="0.25">
      <c r="A18" s="141" t="s">
        <v>34</v>
      </c>
      <c r="B18" s="142"/>
      <c r="C18" s="142"/>
      <c r="D18" s="142"/>
      <c r="E18" s="142"/>
      <c r="F18" s="142"/>
      <c r="G18" s="142"/>
      <c r="H18" s="142"/>
      <c r="I18" s="142"/>
      <c r="J18" s="143"/>
      <c r="K18" s="58">
        <v>0</v>
      </c>
      <c r="L18" s="144"/>
    </row>
    <row r="19" spans="1:16" s="112" customFormat="1" ht="23.5" customHeight="1" x14ac:dyDescent="0.25">
      <c r="B19" s="145"/>
      <c r="E19" s="145"/>
      <c r="F19" s="145"/>
      <c r="G19" s="145"/>
      <c r="H19" s="145"/>
      <c r="I19" s="145"/>
      <c r="J19" s="146" t="s">
        <v>46</v>
      </c>
      <c r="K19" s="139">
        <f>K16+K17+K18</f>
        <v>0</v>
      </c>
      <c r="L19" s="147"/>
    </row>
    <row r="20" spans="1:16" s="149" customFormat="1" ht="18" x14ac:dyDescent="0.25">
      <c r="A20" s="99" t="s">
        <v>47</v>
      </c>
      <c r="B20" s="148"/>
      <c r="E20" s="148"/>
      <c r="F20" s="148"/>
      <c r="G20" s="148"/>
      <c r="H20" s="148"/>
      <c r="I20" s="148"/>
      <c r="J20" s="150"/>
      <c r="K20" s="151"/>
      <c r="L20" s="152"/>
    </row>
    <row r="21" spans="1:16" s="112" customFormat="1" ht="19.5" customHeight="1" x14ac:dyDescent="0.25">
      <c r="A21" s="153" t="s">
        <v>105</v>
      </c>
      <c r="B21" s="153"/>
      <c r="C21" s="153"/>
      <c r="D21" s="153"/>
      <c r="E21" s="153"/>
      <c r="F21" s="145"/>
      <c r="G21" s="154" t="s">
        <v>104</v>
      </c>
      <c r="H21" s="155"/>
      <c r="I21" s="155"/>
      <c r="J21" s="155"/>
      <c r="K21" s="155"/>
      <c r="L21" s="156"/>
      <c r="M21" s="157"/>
      <c r="N21" s="157"/>
      <c r="O21" s="157"/>
      <c r="P21" s="157"/>
    </row>
    <row r="22" spans="1:16" s="112" customFormat="1" ht="19.5" customHeight="1" x14ac:dyDescent="0.25">
      <c r="A22" s="153" t="s">
        <v>102</v>
      </c>
      <c r="B22" s="153"/>
      <c r="C22" s="153"/>
      <c r="D22" s="153"/>
      <c r="E22" s="153"/>
      <c r="F22" s="145"/>
      <c r="G22" s="158"/>
      <c r="H22" s="159"/>
      <c r="I22" s="159"/>
      <c r="J22" s="159"/>
      <c r="K22" s="159"/>
      <c r="L22" s="160"/>
      <c r="M22" s="157"/>
      <c r="N22" s="157"/>
      <c r="O22" s="157"/>
      <c r="P22" s="157"/>
    </row>
    <row r="23" spans="1:16" s="112" customFormat="1" ht="19.5" customHeight="1" x14ac:dyDescent="0.25">
      <c r="A23" s="153" t="s">
        <v>103</v>
      </c>
      <c r="B23" s="153"/>
      <c r="C23" s="153"/>
      <c r="D23" s="153"/>
      <c r="E23" s="153"/>
      <c r="F23" s="145"/>
      <c r="G23" s="158"/>
      <c r="H23" s="159"/>
      <c r="I23" s="159"/>
      <c r="J23" s="159"/>
      <c r="K23" s="159"/>
      <c r="L23" s="160"/>
      <c r="M23" s="157"/>
      <c r="N23" s="157"/>
      <c r="O23" s="157"/>
      <c r="P23" s="157"/>
    </row>
    <row r="24" spans="1:16" s="112" customFormat="1" ht="33" customHeight="1" x14ac:dyDescent="0.25">
      <c r="A24" s="161" t="s">
        <v>110</v>
      </c>
      <c r="B24" s="161"/>
      <c r="C24" s="161"/>
      <c r="D24" s="161"/>
      <c r="E24" s="161"/>
      <c r="F24" s="145"/>
      <c r="G24" s="162"/>
      <c r="H24" s="163"/>
      <c r="I24" s="163"/>
      <c r="J24" s="163"/>
      <c r="K24" s="163"/>
      <c r="L24" s="164"/>
    </row>
    <row r="25" spans="1:16" s="112" customFormat="1" ht="24.5" customHeight="1" x14ac:dyDescent="0.35">
      <c r="A25" s="165" t="s">
        <v>106</v>
      </c>
      <c r="B25" s="107"/>
      <c r="E25" s="145"/>
      <c r="F25" s="145"/>
      <c r="G25" s="145"/>
      <c r="H25" s="166" t="s">
        <v>56</v>
      </c>
      <c r="I25" s="167"/>
      <c r="J25" s="167"/>
      <c r="K25" s="167"/>
      <c r="L25" s="167"/>
      <c r="M25" s="101"/>
      <c r="N25" s="101"/>
      <c r="O25" s="101"/>
    </row>
    <row r="26" spans="1:16" s="112" customFormat="1" ht="24.5" customHeight="1" x14ac:dyDescent="0.35">
      <c r="A26" s="99" t="s">
        <v>48</v>
      </c>
      <c r="B26" s="145"/>
      <c r="E26" s="145"/>
      <c r="F26" s="145"/>
      <c r="G26" s="145"/>
      <c r="H26" s="166" t="s">
        <v>57</v>
      </c>
      <c r="I26" s="167"/>
      <c r="J26" s="167"/>
      <c r="K26" s="167"/>
      <c r="L26" s="167"/>
      <c r="M26" s="101"/>
      <c r="N26" s="101"/>
      <c r="O26" s="101"/>
    </row>
    <row r="27" spans="1:16" s="112" customFormat="1" ht="24.5" customHeight="1" x14ac:dyDescent="0.35">
      <c r="A27" s="112" t="s">
        <v>51</v>
      </c>
      <c r="B27" s="145"/>
      <c r="E27" s="145"/>
      <c r="F27" s="145"/>
      <c r="G27" s="145"/>
      <c r="H27" s="166" t="s">
        <v>58</v>
      </c>
      <c r="I27" s="167"/>
      <c r="J27" s="167"/>
      <c r="K27" s="167"/>
      <c r="L27" s="167"/>
      <c r="M27" s="101"/>
      <c r="N27" s="101"/>
      <c r="O27" s="101"/>
    </row>
    <row r="28" spans="1:16" ht="24.5" customHeight="1" x14ac:dyDescent="0.35">
      <c r="A28" s="112" t="s">
        <v>53</v>
      </c>
      <c r="H28" s="166" t="s">
        <v>3</v>
      </c>
      <c r="I28" s="167"/>
      <c r="J28" s="167"/>
      <c r="K28" s="167"/>
      <c r="L28" s="167"/>
    </row>
    <row r="29" spans="1:16" ht="24.5" customHeight="1" x14ac:dyDescent="0.35">
      <c r="H29" s="166" t="s">
        <v>59</v>
      </c>
      <c r="I29" s="168"/>
      <c r="J29" s="168"/>
      <c r="K29" s="168"/>
      <c r="L29" s="168"/>
      <c r="M29" s="168"/>
      <c r="N29" s="168"/>
      <c r="O29" s="168"/>
    </row>
  </sheetData>
  <sheetProtection algorithmName="SHA-512" hashValue="FuEClQeUFvj9JP3ic+1u+ou/Ea97HTOnL0l0Bsl0twatEq3vo2wY8c6RWNXJlvM6EyjdeG48jZYc32IZ87lofw==" saltValue="P6IlqoQuBoJiolQWNPKuxg==" spinCount="100000" sheet="1" objects="1" scenarios="1"/>
  <protectedRanges>
    <protectedRange sqref="E16 E5:E13" name="Range13_1"/>
  </protectedRanges>
  <mergeCells count="14">
    <mergeCell ref="F12:G12"/>
    <mergeCell ref="F13:G13"/>
    <mergeCell ref="I26:L26"/>
    <mergeCell ref="I27:L27"/>
    <mergeCell ref="I28:L28"/>
    <mergeCell ref="A16:J16"/>
    <mergeCell ref="A17:J17"/>
    <mergeCell ref="A18:J18"/>
    <mergeCell ref="G21:L24"/>
    <mergeCell ref="I25:L25"/>
    <mergeCell ref="A21:E21"/>
    <mergeCell ref="A22:E22"/>
    <mergeCell ref="A23:E23"/>
    <mergeCell ref="A24:E24"/>
  </mergeCells>
  <printOptions horizontalCentered="1"/>
  <pageMargins left="0.35433070866141736" right="0.35433070866141736" top="0.28999999999999998" bottom="0.2" header="0.27559055118110237" footer="0.2"/>
  <pageSetup paperSize="9" scale="72"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B57AF4E266474490E83C56DD2D462C" ma:contentTypeVersion="10" ma:contentTypeDescription="Create a new document." ma:contentTypeScope="" ma:versionID="97f35a49fe591d7d0702a437f8e33219">
  <xsd:schema xmlns:xsd="http://www.w3.org/2001/XMLSchema" xmlns:xs="http://www.w3.org/2001/XMLSchema" xmlns:p="http://schemas.microsoft.com/office/2006/metadata/properties" xmlns:ns3="02340b0e-0540-46c1-b4d6-e18e9581c31d" targetNamespace="http://schemas.microsoft.com/office/2006/metadata/properties" ma:root="true" ma:fieldsID="8a03a1667a6245689aa13449eec2c225" ns3:_="">
    <xsd:import namespace="02340b0e-0540-46c1-b4d6-e18e9581c31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340b0e-0540-46c1-b4d6-e18e9581c3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B4C5893-DE43-4853-829F-75E2A3EEC6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340b0e-0540-46c1-b4d6-e18e9581c3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D84B770-253D-4A15-ACDE-9EDAAA198DB9}">
  <ds:schemaRefs>
    <ds:schemaRef ds:uri="http://schemas.microsoft.com/sharepoint/v3/contenttype/forms"/>
  </ds:schemaRefs>
</ds:datastoreItem>
</file>

<file path=customXml/itemProps3.xml><?xml version="1.0" encoding="utf-8"?>
<ds:datastoreItem xmlns:ds="http://schemas.openxmlformats.org/officeDocument/2006/customXml" ds:itemID="{0D9ADD30-59F5-460A-9A28-4667B275B928}">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02340b0e-0540-46c1-b4d6-e18e9581c31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Name Cards</vt:lpstr>
      <vt:lpstr>Posters</vt:lpstr>
      <vt:lpstr>Posters!Print_Area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Gibbings</dc:creator>
  <cp:lastModifiedBy>Anne Stasinowsky</cp:lastModifiedBy>
  <cp:lastPrinted>2024-04-08T03:30:33Z</cp:lastPrinted>
  <dcterms:created xsi:type="dcterms:W3CDTF">1996-10-14T23:33:28Z</dcterms:created>
  <dcterms:modified xsi:type="dcterms:W3CDTF">2024-04-08T03:36:45Z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0x0101005AB57AF4E266474490E83C56DD2D462C</vt:lpwstr>
  </property>
</Properties>
</file>