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s-partner-integrations.egnyte.com/msoffice/wopi/files/8af29958-60f8-4e98-ac54-07dec611ac81/WOPIServiceId_TP_EGNYTE_PLUS/WOPIUserId_491.coffeyids.egnyte.com/"/>
    </mc:Choice>
  </mc:AlternateContent>
  <xr:revisionPtr revIDLastSave="0" documentId="8_{3F770C07-6BA6-47D1-A5AE-9FD33B8A7163}" xr6:coauthVersionLast="47" xr6:coauthVersionMax="47" xr10:uidLastSave="{00000000-0000-0000-0000-000000000000}"/>
  <bookViews>
    <workbookView xWindow="-120" yWindow="-120" windowWidth="29040" windowHeight="15720" xr2:uid="{B6835497-5795-4B73-AFA8-F58989E99BB1}"/>
  </bookViews>
  <sheets>
    <sheet name="A. SDH Waiyevo, Taveuni Island" sheetId="2" r:id="rId1"/>
    <sheet name="B. SDH Taveuni - Reimbursables" sheetId="4" r:id="rId2"/>
    <sheet name="A. SDH Vunisea, Kadavu Island" sheetId="5" r:id="rId3"/>
    <sheet name="B. SDH Kadavu - Reimbursable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6" i="6"/>
  <c r="H15" i="6"/>
  <c r="H14" i="6"/>
  <c r="H13" i="6"/>
  <c r="H12" i="6"/>
  <c r="H11" i="6"/>
  <c r="H10" i="6"/>
  <c r="H9" i="6"/>
  <c r="G56" i="5"/>
  <c r="G55" i="5"/>
  <c r="G54" i="5"/>
  <c r="G53" i="5"/>
  <c r="G52" i="5"/>
  <c r="G51" i="5"/>
  <c r="H57" i="5" s="1"/>
  <c r="G48" i="5"/>
  <c r="G47" i="5"/>
  <c r="G46" i="5"/>
  <c r="G45" i="5"/>
  <c r="G44" i="5"/>
  <c r="G43" i="5"/>
  <c r="H49" i="5" s="1"/>
  <c r="G40" i="5"/>
  <c r="G39" i="5"/>
  <c r="G38" i="5"/>
  <c r="G37" i="5"/>
  <c r="G36" i="5"/>
  <c r="G35" i="5"/>
  <c r="H41" i="5" s="1"/>
  <c r="H58" i="5" s="1"/>
  <c r="G31" i="5"/>
  <c r="G30" i="5"/>
  <c r="G29" i="5"/>
  <c r="G28" i="5"/>
  <c r="G27" i="5"/>
  <c r="G26" i="5"/>
  <c r="H32" i="5" s="1"/>
  <c r="H24" i="5"/>
  <c r="G23" i="5"/>
  <c r="G22" i="5"/>
  <c r="G21" i="5"/>
  <c r="G20" i="5"/>
  <c r="G19" i="5"/>
  <c r="G18" i="5"/>
  <c r="L16" i="5"/>
  <c r="G15" i="5"/>
  <c r="G14" i="5"/>
  <c r="G13" i="5"/>
  <c r="G12" i="5"/>
  <c r="G11" i="5"/>
  <c r="G10" i="5"/>
  <c r="H16" i="5" s="1"/>
  <c r="H17" i="4"/>
  <c r="H10" i="4"/>
  <c r="H9" i="4"/>
  <c r="H16" i="4"/>
  <c r="H15" i="4"/>
  <c r="H14" i="4"/>
  <c r="H13" i="4"/>
  <c r="H12" i="4"/>
  <c r="H11" i="4"/>
  <c r="N11" i="2"/>
  <c r="N12" i="2"/>
  <c r="N13" i="2"/>
  <c r="N14" i="2"/>
  <c r="N10" i="2"/>
  <c r="N9" i="2"/>
  <c r="M16" i="2"/>
  <c r="M11" i="2"/>
  <c r="M12" i="2"/>
  <c r="M13" i="2"/>
  <c r="M14" i="2"/>
  <c r="M10" i="2"/>
  <c r="M9" i="2"/>
  <c r="H59" i="2"/>
  <c r="H58" i="2"/>
  <c r="H57" i="2"/>
  <c r="H49" i="2"/>
  <c r="H41" i="2"/>
  <c r="H33" i="2"/>
  <c r="H32" i="2"/>
  <c r="H24" i="2"/>
  <c r="H16" i="2"/>
  <c r="L16" i="2"/>
  <c r="H33" i="5" l="1"/>
  <c r="H59" i="5"/>
  <c r="N16" i="2"/>
  <c r="M10" i="5" l="1"/>
  <c r="N10" i="5" s="1"/>
  <c r="M9" i="5"/>
  <c r="M13" i="5"/>
  <c r="N13" i="5" s="1"/>
  <c r="M12" i="5"/>
  <c r="N12" i="5" s="1"/>
  <c r="M14" i="5"/>
  <c r="N14" i="5" s="1"/>
  <c r="M11" i="5"/>
  <c r="N11" i="5" s="1"/>
  <c r="M16" i="5" l="1"/>
  <c r="N9" i="5"/>
  <c r="N16" i="5" s="1"/>
  <c r="G56" i="2" l="1"/>
  <c r="G55" i="2"/>
  <c r="G54" i="2"/>
  <c r="G53" i="2"/>
  <c r="G52" i="2"/>
  <c r="G51" i="2"/>
  <c r="G48" i="2"/>
  <c r="G47" i="2"/>
  <c r="G46" i="2"/>
  <c r="G45" i="2"/>
  <c r="G44" i="2"/>
  <c r="G43" i="2"/>
  <c r="G40" i="2"/>
  <c r="G39" i="2"/>
  <c r="G38" i="2"/>
  <c r="G37" i="2"/>
  <c r="G36" i="2"/>
  <c r="G35" i="2"/>
  <c r="G31" i="2"/>
  <c r="G30" i="2"/>
  <c r="G29" i="2"/>
  <c r="G28" i="2"/>
  <c r="G27" i="2"/>
  <c r="G26" i="2"/>
  <c r="G23" i="2"/>
  <c r="G22" i="2"/>
  <c r="G21" i="2"/>
  <c r="G20" i="2"/>
  <c r="G19" i="2"/>
  <c r="G18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<sst xmlns="http://schemas.openxmlformats.org/spreadsheetml/2006/main" count="230" uniqueCount="71">
  <si>
    <t>Project      :</t>
  </si>
  <si>
    <t>SUB-DIVISONAL HOSPITAL WAIYEVO, TAVEUNI ISLAND</t>
  </si>
  <si>
    <t>Company :</t>
  </si>
  <si>
    <r>
      <rPr>
        <b/>
        <u/>
        <sz val="12"/>
        <color theme="1"/>
        <rFont val="Aptos Narrow"/>
        <family val="2"/>
      </rPr>
      <t>NOTE:</t>
    </r>
    <r>
      <rPr>
        <sz val="12"/>
        <color theme="1"/>
        <rFont val="Aptos Narrow"/>
        <family val="2"/>
      </rPr>
      <t xml:space="preserve"> The appointed Architectural Service Provider will deliver the following milestones deliverables for the Services in accordance with the </t>
    </r>
    <r>
      <rPr>
        <b/>
        <sz val="12"/>
        <color theme="1"/>
        <rFont val="Aptos Narrow"/>
        <family val="2"/>
      </rPr>
      <t xml:space="preserve">Fiji Association of Architect’s Conditions of Agreement </t>
    </r>
    <r>
      <rPr>
        <sz val="12"/>
        <color theme="1"/>
        <rFont val="Aptos Narrow"/>
        <family val="2"/>
      </rPr>
      <t>and must include all subconsultant costs.</t>
    </r>
  </si>
  <si>
    <t>Sign             :</t>
  </si>
  <si>
    <t>Date           :</t>
  </si>
  <si>
    <t xml:space="preserve">SCHEDULE A: FEE BREAKDOWN STRUCTURE </t>
  </si>
  <si>
    <t>SCHEDULE B: SERVICE FEES - MILESTONES DELIVERABLES (this is automatically calculated based on cell H59)</t>
  </si>
  <si>
    <t>STAGE</t>
  </si>
  <si>
    <t>ITEM</t>
  </si>
  <si>
    <t xml:space="preserve">ROLE </t>
  </si>
  <si>
    <t>RATE (ex VAT)</t>
  </si>
  <si>
    <t>HOURS</t>
  </si>
  <si>
    <t>Sub Total (ex VAT)</t>
  </si>
  <si>
    <t>TOTAL (ex VAT)</t>
  </si>
  <si>
    <t>Milestone Number</t>
  </si>
  <si>
    <t>Milestone Deliverable by Consultant</t>
  </si>
  <si>
    <t>Fee (%) of Total Fees to pay</t>
  </si>
  <si>
    <t>Total Payment (ex VAT)</t>
  </si>
  <si>
    <t>Total Payment (incl. VAT)</t>
  </si>
  <si>
    <t>SITE MEASUREMENT &amp; WALK THROUGH</t>
  </si>
  <si>
    <t>A</t>
  </si>
  <si>
    <t>ARHCITECTURAL SERVICES</t>
  </si>
  <si>
    <t xml:space="preserve">Mobilisation – Pre-Documentation - Site measure up and walk through </t>
  </si>
  <si>
    <t xml:space="preserve">Principal </t>
  </si>
  <si>
    <t>First Complete Draft for Client Review (DFAT, MHMS, FPSF)</t>
  </si>
  <si>
    <t xml:space="preserve">Architect </t>
  </si>
  <si>
    <t>Final Review of Tender Documents</t>
  </si>
  <si>
    <t>Senior Technician</t>
  </si>
  <si>
    <t xml:space="preserve">Tender Documents Approved and Issued for Tender and submitted to Local Authority for Building Approval </t>
  </si>
  <si>
    <t>Junior Technician</t>
  </si>
  <si>
    <t>Response to Tender Queries during Tender and the submission of the Tenders (Receipt of Tenders)</t>
  </si>
  <si>
    <t>Administration Officer</t>
  </si>
  <si>
    <t xml:space="preserve">Evaluation and Tender Price Assessment and Tender Submission of Tender Report to the Tender Evaluation Panel </t>
  </si>
  <si>
    <t>Cordination/Contract Admin./Utilities</t>
  </si>
  <si>
    <t>i</t>
  </si>
  <si>
    <t>Sub-total</t>
  </si>
  <si>
    <t xml:space="preserve">TOTAL - Service Milestone Fees Payment by Contractor for Tender /Construction Documentation </t>
  </si>
  <si>
    <t>B</t>
  </si>
  <si>
    <t>STRUCTURAL ENGINEERING SERVICES</t>
  </si>
  <si>
    <t xml:space="preserve">Structural Engineer </t>
  </si>
  <si>
    <t>Contract Admin./Utilities</t>
  </si>
  <si>
    <t>C</t>
  </si>
  <si>
    <t>BUILDING SERVICES ENGINEERING</t>
  </si>
  <si>
    <t>Building Serivces Engineer</t>
  </si>
  <si>
    <t>ii</t>
  </si>
  <si>
    <t xml:space="preserve">TOTAL - Site Measurement &amp; Walk Through </t>
  </si>
  <si>
    <t>TENDER DOCUMENTATION /
 CONSTRUCTION DOCUMENTATION</t>
  </si>
  <si>
    <t>D</t>
  </si>
  <si>
    <t>E</t>
  </si>
  <si>
    <t>F</t>
  </si>
  <si>
    <t xml:space="preserve">TOTAL - Tender /Construction Documentation </t>
  </si>
  <si>
    <t xml:space="preserve">TOTAL CONSULTANTS FEE </t>
  </si>
  <si>
    <t>SCHEDULE C: REIMBURSABLE COSTS FOR TAVEUNI HOSPITAL 
(on presentation of receipts)</t>
  </si>
  <si>
    <t xml:space="preserve">No. </t>
  </si>
  <si>
    <t xml:space="preserve">Item </t>
  </si>
  <si>
    <t>Unit</t>
  </si>
  <si>
    <t>No. of Units</t>
  </si>
  <si>
    <t>Unit Cost (incl. VAT)</t>
  </si>
  <si>
    <t>TOTAL (incl. VAT)</t>
  </si>
  <si>
    <t>Air Fares (return)</t>
  </si>
  <si>
    <t>Boat Fares (return)</t>
  </si>
  <si>
    <t>Accomodation</t>
  </si>
  <si>
    <t>Per Diems</t>
  </si>
  <si>
    <t>Meals</t>
  </si>
  <si>
    <t>Hire Vehicles</t>
  </si>
  <si>
    <t>Statutoryfees</t>
  </si>
  <si>
    <t xml:space="preserve">Others </t>
  </si>
  <si>
    <t>TOTAL REIMBURSABLES (VAT inclusive)</t>
  </si>
  <si>
    <t>SUB-DIVISONAL HOSPITAL VUNISEA, KADAVU ISLAND</t>
  </si>
  <si>
    <t xml:space="preserve">TOTAL - Service Milestone Fees by Contractor for Tender /Construction Documentation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</si>
</sst>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0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12"/>
      <color theme="1"/>
      <name val="Aptos Narrow"/>
      <family val="2"/>
    </font>
    <font>
      <b/>
      <u/>
      <sz val="12"/>
      <color theme="1"/>
      <name val="Aptos Narrow"/>
      <family val="2"/>
    </font>
    <font>
      <b/>
      <sz val="12"/>
      <color theme="1"/>
      <name val="Aptos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9.9978637043366805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indexed="64"/>
      </right>
      <top/>
      <bottom/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0" tint="-0.3499862666707357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164" fontId="2" fillId="0" borderId="26" xfId="1" applyFont="1" applyBorder="1" applyAlignment="1">
      <alignment vertical="center"/>
    </xf>
    <xf numFmtId="164" fontId="2" fillId="0" borderId="27" xfId="1" applyFont="1" applyBorder="1" applyAlignment="1">
      <alignment vertical="center"/>
    </xf>
    <xf numFmtId="164" fontId="2" fillId="0" borderId="25" xfId="1" applyFont="1" applyBorder="1" applyAlignment="1">
      <alignment vertical="center"/>
    </xf>
    <xf numFmtId="164" fontId="5" fillId="0" borderId="25" xfId="1" applyFont="1" applyBorder="1" applyAlignment="1">
      <alignment vertical="center"/>
    </xf>
    <xf numFmtId="164" fontId="2" fillId="0" borderId="34" xfId="1" applyFont="1" applyBorder="1" applyAlignment="1">
      <alignment vertical="center"/>
    </xf>
    <xf numFmtId="164" fontId="2" fillId="0" borderId="28" xfId="1" applyFont="1" applyBorder="1" applyAlignment="1">
      <alignment vertical="center"/>
    </xf>
    <xf numFmtId="164" fontId="2" fillId="0" borderId="35" xfId="1" applyFont="1" applyBorder="1" applyAlignment="1">
      <alignment vertical="center"/>
    </xf>
    <xf numFmtId="164" fontId="2" fillId="0" borderId="36" xfId="1" applyFont="1" applyBorder="1" applyAlignment="1">
      <alignment vertical="center"/>
    </xf>
    <xf numFmtId="164" fontId="2" fillId="0" borderId="40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39" xfId="1" applyFont="1" applyBorder="1" applyAlignment="1">
      <alignment vertical="center"/>
    </xf>
    <xf numFmtId="164" fontId="2" fillId="0" borderId="31" xfId="1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23" xfId="1" applyFont="1" applyBorder="1" applyAlignment="1">
      <alignment vertical="center"/>
    </xf>
    <xf numFmtId="164" fontId="2" fillId="0" borderId="30" xfId="1" applyFont="1" applyBorder="1" applyAlignment="1">
      <alignment vertical="center"/>
    </xf>
    <xf numFmtId="164" fontId="2" fillId="0" borderId="10" xfId="1" applyFont="1" applyBorder="1" applyAlignment="1">
      <alignment vertical="center"/>
    </xf>
    <xf numFmtId="164" fontId="2" fillId="0" borderId="22" xfId="1" applyFont="1" applyBorder="1" applyAlignment="1">
      <alignment vertical="center"/>
    </xf>
    <xf numFmtId="164" fontId="2" fillId="0" borderId="38" xfId="1" applyFont="1" applyBorder="1" applyAlignment="1">
      <alignment vertical="center"/>
    </xf>
    <xf numFmtId="164" fontId="2" fillId="0" borderId="12" xfId="1" applyFont="1" applyBorder="1" applyAlignment="1">
      <alignment vertical="center"/>
    </xf>
    <xf numFmtId="164" fontId="5" fillId="0" borderId="13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164" fontId="5" fillId="0" borderId="27" xfId="1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164" fontId="4" fillId="3" borderId="52" xfId="1" applyFont="1" applyFill="1" applyBorder="1" applyAlignment="1">
      <alignment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vertical="center"/>
    </xf>
    <xf numFmtId="164" fontId="4" fillId="4" borderId="52" xfId="1" applyFont="1" applyFill="1" applyBorder="1" applyAlignment="1">
      <alignment vertical="center"/>
    </xf>
    <xf numFmtId="0" fontId="8" fillId="5" borderId="54" xfId="0" applyFont="1" applyFill="1" applyBorder="1" applyAlignment="1">
      <alignment vertical="center"/>
    </xf>
    <xf numFmtId="0" fontId="9" fillId="5" borderId="53" xfId="0" applyFont="1" applyFill="1" applyBorder="1" applyAlignment="1">
      <alignment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vertical="center"/>
    </xf>
    <xf numFmtId="164" fontId="9" fillId="5" borderId="55" xfId="1" applyFont="1" applyFill="1" applyBorder="1" applyAlignment="1">
      <alignment vertical="center"/>
    </xf>
    <xf numFmtId="0" fontId="7" fillId="6" borderId="1" xfId="0" applyFont="1" applyFill="1" applyBorder="1"/>
    <xf numFmtId="0" fontId="7" fillId="6" borderId="6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1" fillId="0" borderId="56" xfId="0" applyFont="1" applyBorder="1" applyAlignment="1">
      <alignment horizontal="center"/>
    </xf>
    <xf numFmtId="0" fontId="0" fillId="0" borderId="57" xfId="0" applyBorder="1" applyAlignment="1">
      <alignment vertical="center"/>
    </xf>
    <xf numFmtId="0" fontId="0" fillId="0" borderId="63" xfId="0" applyBorder="1" applyAlignment="1">
      <alignment vertical="center"/>
    </xf>
    <xf numFmtId="164" fontId="2" fillId="0" borderId="57" xfId="1" applyFont="1" applyBorder="1" applyAlignment="1">
      <alignment vertical="center"/>
    </xf>
    <xf numFmtId="164" fontId="2" fillId="0" borderId="63" xfId="1" applyFont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9" fillId="5" borderId="59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7" fillId="6" borderId="15" xfId="0" applyFont="1" applyFill="1" applyBorder="1" applyAlignment="1">
      <alignment vertical="center" wrapText="1"/>
    </xf>
    <xf numFmtId="164" fontId="2" fillId="0" borderId="68" xfId="1" applyFont="1" applyBorder="1" applyAlignment="1">
      <alignment vertical="center"/>
    </xf>
    <xf numFmtId="164" fontId="2" fillId="0" borderId="69" xfId="1" applyFont="1" applyBorder="1" applyAlignment="1">
      <alignment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vertical="center"/>
    </xf>
    <xf numFmtId="9" fontId="4" fillId="4" borderId="71" xfId="0" applyNumberFormat="1" applyFont="1" applyFill="1" applyBorder="1" applyAlignment="1">
      <alignment vertical="center"/>
    </xf>
    <xf numFmtId="4" fontId="4" fillId="4" borderId="71" xfId="0" applyNumberFormat="1" applyFont="1" applyFill="1" applyBorder="1" applyAlignment="1">
      <alignment vertical="center"/>
    </xf>
    <xf numFmtId="0" fontId="4" fillId="4" borderId="72" xfId="0" applyFont="1" applyFill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4" fontId="9" fillId="5" borderId="28" xfId="1" applyFont="1" applyFill="1" applyBorder="1" applyAlignment="1">
      <alignment vertical="center"/>
    </xf>
    <xf numFmtId="164" fontId="2" fillId="0" borderId="73" xfId="1" applyFont="1" applyBorder="1" applyAlignment="1">
      <alignment vertical="center"/>
    </xf>
    <xf numFmtId="164" fontId="2" fillId="0" borderId="76" xfId="1" applyFont="1" applyBorder="1" applyAlignment="1">
      <alignment vertical="center"/>
    </xf>
    <xf numFmtId="0" fontId="13" fillId="6" borderId="77" xfId="0" applyFont="1" applyFill="1" applyBorder="1" applyAlignment="1">
      <alignment horizontal="center" vertical="center"/>
    </xf>
    <xf numFmtId="0" fontId="13" fillId="6" borderId="79" xfId="0" applyFont="1" applyFill="1" applyBorder="1" applyAlignment="1">
      <alignment vertical="center"/>
    </xf>
    <xf numFmtId="0" fontId="13" fillId="6" borderId="80" xfId="0" applyFont="1" applyFill="1" applyBorder="1" applyAlignment="1">
      <alignment vertical="center" wrapText="1"/>
    </xf>
    <xf numFmtId="0" fontId="13" fillId="6" borderId="8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wrapText="1"/>
    </xf>
    <xf numFmtId="0" fontId="14" fillId="7" borderId="4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49" xfId="0" applyFont="1" applyFill="1" applyBorder="1" applyAlignment="1">
      <alignment horizontal="center" vertical="center" textRotation="90"/>
    </xf>
    <xf numFmtId="0" fontId="10" fillId="0" borderId="56" xfId="0" applyFont="1" applyBorder="1" applyAlignment="1">
      <alignment horizontal="left"/>
    </xf>
    <xf numFmtId="0" fontId="11" fillId="0" borderId="5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49" xfId="0" applyFont="1" applyFill="1" applyBorder="1" applyAlignment="1">
      <alignment horizontal="center" vertical="center" textRotation="90"/>
    </xf>
    <xf numFmtId="0" fontId="2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57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6" fillId="2" borderId="74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/>
    </xf>
    <xf numFmtId="0" fontId="6" fillId="2" borderId="75" xfId="0" applyFont="1" applyFill="1" applyBorder="1" applyAlignment="1">
      <alignment horizontal="center"/>
    </xf>
    <xf numFmtId="0" fontId="13" fillId="6" borderId="78" xfId="0" applyFont="1" applyFill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0" fillId="0" borderId="64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684C-1571-434A-9B37-FB3E078B6C39}">
  <dimension ref="B2:N115"/>
  <sheetViews>
    <sheetView showGridLines="0" tabSelected="1" topLeftCell="A11" zoomScale="85" zoomScaleNormal="85" workbookViewId="0">
      <selection activeCell="B34" sqref="B34:B58"/>
    </sheetView>
  </sheetViews>
  <sheetFormatPr defaultRowHeight="15" x14ac:dyDescent="0.25"/>
  <cols>
    <col min="4" max="4" width="38.5703125" bestFit="1" customWidth="1"/>
    <col min="6" max="6" width="8.85546875" bestFit="1" customWidth="1"/>
    <col min="7" max="7" width="11.140625" bestFit="1" customWidth="1"/>
    <col min="8" max="8" width="14.42578125" customWidth="1"/>
    <col min="10" max="10" width="12.7109375" customWidth="1"/>
    <col min="11" max="11" width="98.42578125" bestFit="1" customWidth="1"/>
    <col min="12" max="12" width="7" customWidth="1"/>
    <col min="13" max="14" width="10.7109375" customWidth="1"/>
  </cols>
  <sheetData>
    <row r="2" spans="2:14" ht="21.75" thickBot="1" x14ac:dyDescent="0.4">
      <c r="B2" t="s">
        <v>0</v>
      </c>
      <c r="C2" s="126" t="s">
        <v>1</v>
      </c>
      <c r="D2" s="126"/>
      <c r="E2" s="126"/>
      <c r="F2" s="126"/>
      <c r="G2" s="126"/>
      <c r="H2" s="126"/>
    </row>
    <row r="3" spans="2:14" ht="30.75" customHeight="1" thickBot="1" x14ac:dyDescent="0.4">
      <c r="B3" t="s">
        <v>2</v>
      </c>
      <c r="C3" s="127"/>
      <c r="D3" s="127"/>
      <c r="E3" s="127"/>
      <c r="F3" s="127"/>
      <c r="G3" s="127"/>
      <c r="H3" s="127"/>
      <c r="J3" s="120" t="s">
        <v>3</v>
      </c>
      <c r="K3" s="121"/>
      <c r="L3" s="121"/>
      <c r="M3" s="121"/>
      <c r="N3" s="122"/>
    </row>
    <row r="4" spans="2:14" ht="21" x14ac:dyDescent="0.35">
      <c r="B4" t="s">
        <v>4</v>
      </c>
      <c r="C4" s="72"/>
      <c r="D4" s="72"/>
      <c r="E4" s="72"/>
      <c r="F4" s="72"/>
      <c r="G4" s="72"/>
      <c r="H4" s="72"/>
    </row>
    <row r="5" spans="2:14" ht="21" x14ac:dyDescent="0.35">
      <c r="B5" t="s">
        <v>5</v>
      </c>
      <c r="C5" s="128"/>
      <c r="D5" s="128"/>
      <c r="E5" s="128"/>
      <c r="F5" s="128"/>
      <c r="G5" s="128"/>
      <c r="H5" s="128"/>
    </row>
    <row r="6" spans="2:14" ht="15.75" thickBot="1" x14ac:dyDescent="0.3"/>
    <row r="7" spans="2:14" ht="45.75" customHeight="1" thickBot="1" x14ac:dyDescent="0.35">
      <c r="B7" s="129" t="s">
        <v>6</v>
      </c>
      <c r="C7" s="130"/>
      <c r="D7" s="130"/>
      <c r="E7" s="130"/>
      <c r="F7" s="130"/>
      <c r="G7" s="130"/>
      <c r="H7" s="131"/>
      <c r="J7" s="117" t="s">
        <v>7</v>
      </c>
      <c r="K7" s="118"/>
      <c r="L7" s="118"/>
      <c r="M7" s="118"/>
      <c r="N7" s="119"/>
    </row>
    <row r="8" spans="2:14" ht="54.75" customHeight="1" thickBot="1" x14ac:dyDescent="0.3">
      <c r="B8" s="68" t="s">
        <v>8</v>
      </c>
      <c r="C8" s="69" t="s">
        <v>9</v>
      </c>
      <c r="D8" s="70" t="s">
        <v>10</v>
      </c>
      <c r="E8" s="83" t="s">
        <v>11</v>
      </c>
      <c r="F8" s="70" t="s">
        <v>12</v>
      </c>
      <c r="G8" s="83" t="s">
        <v>13</v>
      </c>
      <c r="H8" s="71" t="s">
        <v>14</v>
      </c>
      <c r="J8" s="82" t="s">
        <v>15</v>
      </c>
      <c r="K8" s="70" t="s">
        <v>16</v>
      </c>
      <c r="L8" s="83" t="s">
        <v>17</v>
      </c>
      <c r="M8" s="83" t="s">
        <v>18</v>
      </c>
      <c r="N8" s="100" t="s">
        <v>19</v>
      </c>
    </row>
    <row r="9" spans="2:14" ht="23.25" customHeight="1" thickBot="1" x14ac:dyDescent="0.3">
      <c r="B9" s="132" t="s">
        <v>20</v>
      </c>
      <c r="C9" s="3" t="s">
        <v>21</v>
      </c>
      <c r="D9" s="25" t="s">
        <v>22</v>
      </c>
      <c r="E9" s="4"/>
      <c r="F9" s="4"/>
      <c r="G9" s="15"/>
      <c r="H9" s="16"/>
      <c r="J9" s="3">
        <v>1</v>
      </c>
      <c r="K9" s="86" t="s">
        <v>23</v>
      </c>
      <c r="L9" s="95">
        <v>0.1</v>
      </c>
      <c r="M9" s="98">
        <f>$H$59*L9</f>
        <v>0</v>
      </c>
      <c r="N9" s="101">
        <f>M9*1.15</f>
        <v>0</v>
      </c>
    </row>
    <row r="10" spans="2:14" ht="15.75" thickBot="1" x14ac:dyDescent="0.3">
      <c r="B10" s="132"/>
      <c r="C10" s="5">
        <v>1</v>
      </c>
      <c r="D10" s="6" t="s">
        <v>24</v>
      </c>
      <c r="E10" s="6"/>
      <c r="F10" s="44"/>
      <c r="G10" s="41">
        <f>F10*E10</f>
        <v>0</v>
      </c>
      <c r="H10" s="28"/>
      <c r="J10" s="84">
        <v>2</v>
      </c>
      <c r="K10" s="6" t="s">
        <v>25</v>
      </c>
      <c r="L10" s="96">
        <v>0.3</v>
      </c>
      <c r="M10" s="99">
        <f>$H$59*L10</f>
        <v>0</v>
      </c>
      <c r="N10" s="101">
        <f>M10*1.15</f>
        <v>0</v>
      </c>
    </row>
    <row r="11" spans="2:14" ht="15.75" thickBot="1" x14ac:dyDescent="0.3">
      <c r="B11" s="132"/>
      <c r="C11" s="5">
        <v>2</v>
      </c>
      <c r="D11" s="6" t="s">
        <v>26</v>
      </c>
      <c r="E11" s="6"/>
      <c r="F11" s="44"/>
      <c r="G11" s="41">
        <f t="shared" ref="G11:G15" si="0">F11*E11</f>
        <v>0</v>
      </c>
      <c r="H11" s="28"/>
      <c r="J11" s="84">
        <v>3</v>
      </c>
      <c r="K11" s="6" t="s">
        <v>27</v>
      </c>
      <c r="L11" s="96">
        <v>0.1</v>
      </c>
      <c r="M11" s="99">
        <f t="shared" ref="M11:M14" si="1">$H$59*L11</f>
        <v>0</v>
      </c>
      <c r="N11" s="101">
        <f t="shared" ref="N11:N14" si="2">M11*1.15</f>
        <v>0</v>
      </c>
    </row>
    <row r="12" spans="2:14" ht="15.75" thickBot="1" x14ac:dyDescent="0.3">
      <c r="B12" s="132"/>
      <c r="C12" s="5">
        <v>3</v>
      </c>
      <c r="D12" s="6" t="s">
        <v>28</v>
      </c>
      <c r="E12" s="6"/>
      <c r="F12" s="44"/>
      <c r="G12" s="41">
        <f t="shared" si="0"/>
        <v>0</v>
      </c>
      <c r="H12" s="28"/>
      <c r="J12" s="84">
        <v>4</v>
      </c>
      <c r="K12" s="6" t="s">
        <v>29</v>
      </c>
      <c r="L12" s="96">
        <v>0.3</v>
      </c>
      <c r="M12" s="99">
        <f t="shared" si="1"/>
        <v>0</v>
      </c>
      <c r="N12" s="101">
        <f t="shared" si="2"/>
        <v>0</v>
      </c>
    </row>
    <row r="13" spans="2:14" ht="15.75" thickBot="1" x14ac:dyDescent="0.3">
      <c r="B13" s="132"/>
      <c r="C13" s="5">
        <v>4</v>
      </c>
      <c r="D13" s="6" t="s">
        <v>30</v>
      </c>
      <c r="E13" s="6"/>
      <c r="F13" s="44"/>
      <c r="G13" s="41">
        <f t="shared" si="0"/>
        <v>0</v>
      </c>
      <c r="H13" s="28"/>
      <c r="J13" s="84">
        <v>5</v>
      </c>
      <c r="K13" s="87" t="s">
        <v>31</v>
      </c>
      <c r="L13" s="96">
        <v>0.1</v>
      </c>
      <c r="M13" s="99">
        <f t="shared" si="1"/>
        <v>0</v>
      </c>
      <c r="N13" s="101">
        <f t="shared" si="2"/>
        <v>0</v>
      </c>
    </row>
    <row r="14" spans="2:14" ht="15.75" thickBot="1" x14ac:dyDescent="0.3">
      <c r="B14" s="132"/>
      <c r="C14" s="5">
        <v>5</v>
      </c>
      <c r="D14" s="6" t="s">
        <v>32</v>
      </c>
      <c r="E14" s="6"/>
      <c r="F14" s="44"/>
      <c r="G14" s="41">
        <f t="shared" si="0"/>
        <v>0</v>
      </c>
      <c r="H14" s="28"/>
      <c r="J14" s="84">
        <v>6</v>
      </c>
      <c r="K14" s="6" t="s">
        <v>33</v>
      </c>
      <c r="L14" s="96">
        <v>0.1</v>
      </c>
      <c r="M14" s="99">
        <f t="shared" si="1"/>
        <v>0</v>
      </c>
      <c r="N14" s="101">
        <f t="shared" si="2"/>
        <v>0</v>
      </c>
    </row>
    <row r="15" spans="2:14" ht="15.75" thickBot="1" x14ac:dyDescent="0.3">
      <c r="B15" s="132"/>
      <c r="C15" s="12">
        <v>6</v>
      </c>
      <c r="D15" s="13" t="s">
        <v>34</v>
      </c>
      <c r="E15" s="13"/>
      <c r="F15" s="45"/>
      <c r="G15" s="42">
        <f t="shared" si="0"/>
        <v>0</v>
      </c>
      <c r="H15" s="28"/>
      <c r="J15" s="85"/>
      <c r="K15" s="13"/>
      <c r="L15" s="97"/>
      <c r="M15" s="45"/>
      <c r="N15" s="102"/>
    </row>
    <row r="16" spans="2:14" ht="15.75" thickBot="1" x14ac:dyDescent="0.3">
      <c r="B16" s="132"/>
      <c r="C16" s="14" t="s">
        <v>35</v>
      </c>
      <c r="D16" s="11" t="s">
        <v>36</v>
      </c>
      <c r="E16" s="11"/>
      <c r="F16" s="11"/>
      <c r="G16" s="11"/>
      <c r="H16" s="29">
        <f>SUM(G10:G15)</f>
        <v>0</v>
      </c>
      <c r="J16" s="103"/>
      <c r="K16" s="104" t="s">
        <v>37</v>
      </c>
      <c r="L16" s="105">
        <f>SUM(L9:L15)</f>
        <v>1</v>
      </c>
      <c r="M16" s="106">
        <f>SUM(M9:M15)</f>
        <v>0</v>
      </c>
      <c r="N16" s="107">
        <f>SUM(N9:N15)</f>
        <v>0</v>
      </c>
    </row>
    <row r="17" spans="2:14" ht="15.75" thickBot="1" x14ac:dyDescent="0.3">
      <c r="B17" s="132"/>
      <c r="C17" s="3" t="s">
        <v>38</v>
      </c>
      <c r="D17" s="25" t="s">
        <v>39</v>
      </c>
      <c r="E17" s="4"/>
      <c r="F17" s="4"/>
      <c r="G17" s="15"/>
      <c r="H17" s="30"/>
      <c r="J17" s="88"/>
      <c r="K17" s="89"/>
      <c r="L17" s="89"/>
      <c r="M17" s="89"/>
      <c r="N17" s="89"/>
    </row>
    <row r="18" spans="2:14" ht="15.75" thickBot="1" x14ac:dyDescent="0.3">
      <c r="B18" s="132"/>
      <c r="C18" s="5">
        <v>1</v>
      </c>
      <c r="D18" s="6" t="s">
        <v>24</v>
      </c>
      <c r="E18" s="6"/>
      <c r="F18" s="44"/>
      <c r="G18" s="41">
        <f>F18*E18</f>
        <v>0</v>
      </c>
      <c r="H18" s="28"/>
      <c r="J18" s="89"/>
      <c r="K18" s="89"/>
      <c r="L18" s="89"/>
      <c r="M18" s="90"/>
      <c r="N18" s="90"/>
    </row>
    <row r="19" spans="2:14" ht="15.75" thickBot="1" x14ac:dyDescent="0.3">
      <c r="B19" s="132"/>
      <c r="C19" s="5">
        <v>2</v>
      </c>
      <c r="D19" s="6" t="s">
        <v>40</v>
      </c>
      <c r="E19" s="6"/>
      <c r="F19" s="44"/>
      <c r="G19" s="41">
        <f t="shared" ref="G19:G22" si="3">F19*E19</f>
        <v>0</v>
      </c>
      <c r="H19" s="28"/>
      <c r="J19" s="89"/>
      <c r="K19" s="89"/>
      <c r="L19" s="89"/>
      <c r="M19" s="90"/>
      <c r="N19" s="90"/>
    </row>
    <row r="20" spans="2:14" ht="15.75" thickBot="1" x14ac:dyDescent="0.3">
      <c r="B20" s="132"/>
      <c r="C20" s="5">
        <v>3</v>
      </c>
      <c r="D20" s="6" t="s">
        <v>28</v>
      </c>
      <c r="E20" s="6"/>
      <c r="F20" s="44"/>
      <c r="G20" s="41">
        <f t="shared" si="3"/>
        <v>0</v>
      </c>
      <c r="H20" s="28"/>
      <c r="J20" s="89"/>
      <c r="K20" s="89"/>
      <c r="L20" s="89"/>
      <c r="M20" s="90"/>
      <c r="N20" s="90"/>
    </row>
    <row r="21" spans="2:14" ht="15.75" thickBot="1" x14ac:dyDescent="0.3">
      <c r="B21" s="132"/>
      <c r="C21" s="5">
        <v>4</v>
      </c>
      <c r="D21" s="6" t="s">
        <v>30</v>
      </c>
      <c r="E21" s="6"/>
      <c r="F21" s="44"/>
      <c r="G21" s="41">
        <f t="shared" si="3"/>
        <v>0</v>
      </c>
      <c r="H21" s="28"/>
      <c r="J21" s="89"/>
      <c r="K21" s="89"/>
      <c r="L21" s="89"/>
      <c r="M21" s="90"/>
      <c r="N21" s="90"/>
    </row>
    <row r="22" spans="2:14" ht="15.75" thickBot="1" x14ac:dyDescent="0.3">
      <c r="B22" s="132"/>
      <c r="C22" s="5">
        <v>5</v>
      </c>
      <c r="D22" s="6" t="s">
        <v>32</v>
      </c>
      <c r="E22" s="6"/>
      <c r="F22" s="44"/>
      <c r="G22" s="41">
        <f t="shared" si="3"/>
        <v>0</v>
      </c>
      <c r="H22" s="28"/>
      <c r="J22" s="89"/>
      <c r="K22" s="89"/>
      <c r="L22" s="89"/>
      <c r="M22" s="90"/>
      <c r="N22" s="90"/>
    </row>
    <row r="23" spans="2:14" ht="15.75" thickBot="1" x14ac:dyDescent="0.3">
      <c r="B23" s="132"/>
      <c r="C23" s="12">
        <v>6</v>
      </c>
      <c r="D23" s="13" t="s">
        <v>41</v>
      </c>
      <c r="E23" s="13"/>
      <c r="F23" s="45"/>
      <c r="G23" s="42">
        <f>F23*E23</f>
        <v>0</v>
      </c>
      <c r="H23" s="28"/>
      <c r="J23" s="89"/>
      <c r="K23" s="89"/>
      <c r="L23" s="89"/>
      <c r="M23" s="90"/>
      <c r="N23" s="90"/>
    </row>
    <row r="24" spans="2:14" ht="15.75" thickBot="1" x14ac:dyDescent="0.3">
      <c r="B24" s="132"/>
      <c r="C24" s="14" t="s">
        <v>35</v>
      </c>
      <c r="D24" s="11" t="s">
        <v>36</v>
      </c>
      <c r="E24" s="11"/>
      <c r="F24" s="11"/>
      <c r="G24" s="11"/>
      <c r="H24" s="29">
        <f>SUM(G18:G23)</f>
        <v>0</v>
      </c>
      <c r="J24" s="88"/>
      <c r="K24" s="89"/>
      <c r="L24" s="89"/>
      <c r="M24" s="89"/>
      <c r="N24" s="89"/>
    </row>
    <row r="25" spans="2:14" ht="15.75" thickBot="1" x14ac:dyDescent="0.3">
      <c r="B25" s="132"/>
      <c r="C25" s="19" t="s">
        <v>42</v>
      </c>
      <c r="D25" s="20" t="s">
        <v>43</v>
      </c>
      <c r="E25" s="20"/>
      <c r="F25" s="20"/>
      <c r="G25" s="21"/>
      <c r="H25" s="31"/>
      <c r="J25" s="91"/>
      <c r="K25" s="92"/>
      <c r="L25" s="92"/>
      <c r="M25" s="92"/>
      <c r="N25" s="92"/>
    </row>
    <row r="26" spans="2:14" ht="15.75" thickBot="1" x14ac:dyDescent="0.3">
      <c r="B26" s="132"/>
      <c r="C26" s="17">
        <v>1</v>
      </c>
      <c r="D26" s="18" t="s">
        <v>24</v>
      </c>
      <c r="E26" s="18"/>
      <c r="F26" s="43"/>
      <c r="G26" s="40">
        <f>F26*E26</f>
        <v>0</v>
      </c>
      <c r="H26" s="28"/>
      <c r="J26" s="89"/>
      <c r="K26" s="89"/>
      <c r="L26" s="89"/>
      <c r="M26" s="90"/>
      <c r="N26" s="90"/>
    </row>
    <row r="27" spans="2:14" ht="15.75" thickBot="1" x14ac:dyDescent="0.3">
      <c r="B27" s="132"/>
      <c r="C27" s="5">
        <v>2</v>
      </c>
      <c r="D27" s="6" t="s">
        <v>44</v>
      </c>
      <c r="E27" s="6"/>
      <c r="F27" s="44"/>
      <c r="G27" s="41">
        <f t="shared" ref="G27:G30" si="4">F27*E27</f>
        <v>0</v>
      </c>
      <c r="H27" s="28"/>
      <c r="J27" s="89"/>
      <c r="K27" s="89"/>
      <c r="L27" s="89"/>
      <c r="M27" s="90"/>
      <c r="N27" s="90"/>
    </row>
    <row r="28" spans="2:14" ht="15.75" thickBot="1" x14ac:dyDescent="0.3">
      <c r="B28" s="132"/>
      <c r="C28" s="5">
        <v>3</v>
      </c>
      <c r="D28" s="6" t="s">
        <v>28</v>
      </c>
      <c r="E28" s="6"/>
      <c r="F28" s="44"/>
      <c r="G28" s="41">
        <f t="shared" si="4"/>
        <v>0</v>
      </c>
      <c r="H28" s="28"/>
      <c r="J28" s="89"/>
      <c r="K28" s="89"/>
      <c r="L28" s="89"/>
      <c r="M28" s="90"/>
      <c r="N28" s="90"/>
    </row>
    <row r="29" spans="2:14" ht="15.75" thickBot="1" x14ac:dyDescent="0.3">
      <c r="B29" s="132"/>
      <c r="C29" s="5">
        <v>4</v>
      </c>
      <c r="D29" s="6" t="s">
        <v>30</v>
      </c>
      <c r="E29" s="6"/>
      <c r="F29" s="44"/>
      <c r="G29" s="41">
        <f t="shared" si="4"/>
        <v>0</v>
      </c>
      <c r="H29" s="28"/>
      <c r="J29" s="89"/>
      <c r="K29" s="89"/>
      <c r="L29" s="89"/>
      <c r="M29" s="90"/>
      <c r="N29" s="90"/>
    </row>
    <row r="30" spans="2:14" ht="15.75" thickBot="1" x14ac:dyDescent="0.3">
      <c r="B30" s="132"/>
      <c r="C30" s="5">
        <v>5</v>
      </c>
      <c r="D30" s="6" t="s">
        <v>32</v>
      </c>
      <c r="E30" s="6"/>
      <c r="F30" s="44"/>
      <c r="G30" s="41">
        <f t="shared" si="4"/>
        <v>0</v>
      </c>
      <c r="H30" s="28"/>
      <c r="J30" s="89"/>
      <c r="K30" s="89"/>
      <c r="L30" s="89"/>
      <c r="M30" s="90"/>
      <c r="N30" s="90"/>
    </row>
    <row r="31" spans="2:14" ht="15.75" thickBot="1" x14ac:dyDescent="0.3">
      <c r="B31" s="132"/>
      <c r="C31" s="12">
        <v>6</v>
      </c>
      <c r="D31" s="13" t="s">
        <v>41</v>
      </c>
      <c r="E31" s="13"/>
      <c r="F31" s="45"/>
      <c r="G31" s="42">
        <f>F31*E31</f>
        <v>0</v>
      </c>
      <c r="H31" s="32"/>
      <c r="J31" s="89"/>
      <c r="K31" s="89"/>
      <c r="L31" s="89"/>
      <c r="M31" s="90"/>
      <c r="N31" s="90"/>
    </row>
    <row r="32" spans="2:14" ht="15.75" thickBot="1" x14ac:dyDescent="0.3">
      <c r="B32" s="132"/>
      <c r="C32" s="14" t="s">
        <v>35</v>
      </c>
      <c r="D32" s="11" t="s">
        <v>36</v>
      </c>
      <c r="E32" s="11"/>
      <c r="F32" s="11"/>
      <c r="G32" s="11"/>
      <c r="H32" s="29">
        <f>SUM(G26:G31)</f>
        <v>0</v>
      </c>
      <c r="J32" s="88"/>
      <c r="K32" s="89"/>
      <c r="L32" s="89"/>
      <c r="M32" s="89"/>
      <c r="N32" s="89"/>
    </row>
    <row r="33" spans="2:14" ht="15.75" thickBot="1" x14ac:dyDescent="0.3">
      <c r="B33" s="133"/>
      <c r="C33" s="57" t="s">
        <v>45</v>
      </c>
      <c r="D33" s="58" t="s">
        <v>46</v>
      </c>
      <c r="E33" s="58"/>
      <c r="F33" s="58"/>
      <c r="G33" s="58"/>
      <c r="H33" s="59">
        <f>H16+H24+H32</f>
        <v>0</v>
      </c>
      <c r="J33" s="93"/>
      <c r="K33" s="94"/>
      <c r="L33" s="94"/>
      <c r="M33" s="94"/>
      <c r="N33" s="94"/>
    </row>
    <row r="34" spans="2:14" ht="16.5" thickTop="1" thickBot="1" x14ac:dyDescent="0.3">
      <c r="B34" s="123" t="s">
        <v>47</v>
      </c>
      <c r="C34" s="52" t="s">
        <v>48</v>
      </c>
      <c r="D34" s="53" t="s">
        <v>22</v>
      </c>
      <c r="E34" s="54"/>
      <c r="F34" s="54"/>
      <c r="G34" s="55"/>
      <c r="H34" s="56"/>
      <c r="J34" s="91"/>
      <c r="K34" s="92"/>
      <c r="L34" s="89"/>
      <c r="M34" s="89"/>
      <c r="N34" s="89"/>
    </row>
    <row r="35" spans="2:14" ht="15.75" thickBot="1" x14ac:dyDescent="0.3">
      <c r="B35" s="124"/>
      <c r="C35" s="5">
        <v>1</v>
      </c>
      <c r="D35" s="6" t="s">
        <v>24</v>
      </c>
      <c r="E35" s="6"/>
      <c r="F35" s="44"/>
      <c r="G35" s="35">
        <f>F35*E35</f>
        <v>0</v>
      </c>
      <c r="H35" s="28"/>
      <c r="J35" s="89"/>
      <c r="K35" s="89"/>
      <c r="L35" s="89"/>
      <c r="M35" s="90"/>
      <c r="N35" s="90"/>
    </row>
    <row r="36" spans="2:14" ht="15.75" thickBot="1" x14ac:dyDescent="0.3">
      <c r="B36" s="124"/>
      <c r="C36" s="5">
        <v>2</v>
      </c>
      <c r="D36" s="6" t="s">
        <v>26</v>
      </c>
      <c r="E36" s="6"/>
      <c r="F36" s="44"/>
      <c r="G36" s="35">
        <f t="shared" ref="G36:G39" si="5">F36*E36</f>
        <v>0</v>
      </c>
      <c r="H36" s="28"/>
      <c r="J36" s="89"/>
      <c r="K36" s="89"/>
      <c r="L36" s="89"/>
      <c r="M36" s="90"/>
      <c r="N36" s="90"/>
    </row>
    <row r="37" spans="2:14" ht="15.75" thickBot="1" x14ac:dyDescent="0.3">
      <c r="B37" s="124"/>
      <c r="C37" s="5">
        <v>3</v>
      </c>
      <c r="D37" s="6" t="s">
        <v>28</v>
      </c>
      <c r="E37" s="6"/>
      <c r="F37" s="44"/>
      <c r="G37" s="35">
        <f t="shared" si="5"/>
        <v>0</v>
      </c>
      <c r="H37" s="28"/>
      <c r="J37" s="89"/>
      <c r="K37" s="89"/>
      <c r="L37" s="89"/>
      <c r="M37" s="90"/>
      <c r="N37" s="90"/>
    </row>
    <row r="38" spans="2:14" ht="15.75" thickBot="1" x14ac:dyDescent="0.3">
      <c r="B38" s="124"/>
      <c r="C38" s="5">
        <v>4</v>
      </c>
      <c r="D38" s="6" t="s">
        <v>30</v>
      </c>
      <c r="E38" s="6"/>
      <c r="F38" s="44"/>
      <c r="G38" s="35">
        <f t="shared" si="5"/>
        <v>0</v>
      </c>
      <c r="H38" s="28"/>
      <c r="J38" s="89"/>
      <c r="K38" s="89"/>
      <c r="L38" s="89"/>
      <c r="M38" s="90"/>
      <c r="N38" s="90"/>
    </row>
    <row r="39" spans="2:14" ht="15.75" thickBot="1" x14ac:dyDescent="0.3">
      <c r="B39" s="124"/>
      <c r="C39" s="5">
        <v>5</v>
      </c>
      <c r="D39" s="6" t="s">
        <v>32</v>
      </c>
      <c r="E39" s="6"/>
      <c r="F39" s="44"/>
      <c r="G39" s="35">
        <f t="shared" si="5"/>
        <v>0</v>
      </c>
      <c r="H39" s="28"/>
      <c r="J39" s="89"/>
      <c r="K39" s="89"/>
      <c r="L39" s="89"/>
      <c r="M39" s="90"/>
      <c r="N39" s="90"/>
    </row>
    <row r="40" spans="2:14" ht="15.75" thickBot="1" x14ac:dyDescent="0.3">
      <c r="B40" s="124"/>
      <c r="C40" s="22">
        <v>6</v>
      </c>
      <c r="D40" s="23" t="s">
        <v>34</v>
      </c>
      <c r="E40" s="23"/>
      <c r="F40" s="46"/>
      <c r="G40" s="39">
        <f>F40*E40</f>
        <v>0</v>
      </c>
      <c r="H40" s="28"/>
      <c r="J40" s="89"/>
      <c r="K40" s="89"/>
      <c r="L40" s="89"/>
      <c r="M40" s="90"/>
      <c r="N40" s="90"/>
    </row>
    <row r="41" spans="2:14" ht="15.75" thickBot="1" x14ac:dyDescent="0.3">
      <c r="B41" s="124"/>
      <c r="C41" s="49" t="s">
        <v>35</v>
      </c>
      <c r="D41" s="50" t="s">
        <v>36</v>
      </c>
      <c r="E41" s="50"/>
      <c r="F41" s="50"/>
      <c r="G41" s="50"/>
      <c r="H41" s="51">
        <f>SUM(G35:G40)</f>
        <v>0</v>
      </c>
      <c r="J41" s="91"/>
      <c r="K41" s="92"/>
      <c r="L41" s="92"/>
      <c r="M41" s="92"/>
      <c r="N41" s="92"/>
    </row>
    <row r="42" spans="2:14" ht="15.75" thickBot="1" x14ac:dyDescent="0.3">
      <c r="B42" s="124"/>
      <c r="C42" s="19" t="s">
        <v>49</v>
      </c>
      <c r="D42" s="20" t="s">
        <v>39</v>
      </c>
      <c r="E42" s="26"/>
      <c r="F42" s="26"/>
      <c r="G42" s="27"/>
      <c r="H42" s="30"/>
      <c r="J42" s="91"/>
      <c r="K42" s="92"/>
      <c r="L42" s="89"/>
      <c r="M42" s="89"/>
      <c r="N42" s="89"/>
    </row>
    <row r="43" spans="2:14" ht="15.75" thickBot="1" x14ac:dyDescent="0.3">
      <c r="B43" s="124"/>
      <c r="C43" s="17">
        <v>1</v>
      </c>
      <c r="D43" s="18" t="s">
        <v>24</v>
      </c>
      <c r="E43" s="18"/>
      <c r="F43" s="43"/>
      <c r="G43" s="37">
        <f>F43*E43</f>
        <v>0</v>
      </c>
      <c r="H43" s="28"/>
      <c r="J43" s="89"/>
      <c r="K43" s="89"/>
      <c r="L43" s="89"/>
      <c r="M43" s="90"/>
      <c r="N43" s="90"/>
    </row>
    <row r="44" spans="2:14" ht="15.75" thickBot="1" x14ac:dyDescent="0.3">
      <c r="B44" s="124"/>
      <c r="C44" s="5">
        <v>2</v>
      </c>
      <c r="D44" s="6" t="s">
        <v>40</v>
      </c>
      <c r="E44" s="6"/>
      <c r="F44" s="44"/>
      <c r="G44" s="35">
        <f t="shared" ref="G44:G47" si="6">F44*E44</f>
        <v>0</v>
      </c>
      <c r="H44" s="28"/>
      <c r="J44" s="89"/>
      <c r="K44" s="89"/>
      <c r="L44" s="89"/>
      <c r="M44" s="90"/>
      <c r="N44" s="90"/>
    </row>
    <row r="45" spans="2:14" ht="15.75" thickBot="1" x14ac:dyDescent="0.3">
      <c r="B45" s="124"/>
      <c r="C45" s="5">
        <v>3</v>
      </c>
      <c r="D45" s="6" t="s">
        <v>28</v>
      </c>
      <c r="E45" s="6"/>
      <c r="F45" s="44"/>
      <c r="G45" s="35">
        <f t="shared" si="6"/>
        <v>0</v>
      </c>
      <c r="H45" s="28"/>
      <c r="J45" s="89"/>
      <c r="K45" s="89"/>
      <c r="L45" s="89"/>
      <c r="M45" s="90"/>
      <c r="N45" s="90"/>
    </row>
    <row r="46" spans="2:14" ht="15.75" thickBot="1" x14ac:dyDescent="0.3">
      <c r="B46" s="124"/>
      <c r="C46" s="5">
        <v>4</v>
      </c>
      <c r="D46" s="6" t="s">
        <v>30</v>
      </c>
      <c r="E46" s="6"/>
      <c r="F46" s="44"/>
      <c r="G46" s="35">
        <f t="shared" si="6"/>
        <v>0</v>
      </c>
      <c r="H46" s="28"/>
      <c r="J46" s="89"/>
      <c r="K46" s="89"/>
      <c r="L46" s="89"/>
      <c r="M46" s="90"/>
      <c r="N46" s="90"/>
    </row>
    <row r="47" spans="2:14" ht="15.75" thickBot="1" x14ac:dyDescent="0.3">
      <c r="B47" s="124"/>
      <c r="C47" s="5">
        <v>5</v>
      </c>
      <c r="D47" s="6" t="s">
        <v>32</v>
      </c>
      <c r="E47" s="6"/>
      <c r="F47" s="44"/>
      <c r="G47" s="35">
        <f t="shared" si="6"/>
        <v>0</v>
      </c>
      <c r="H47" s="28"/>
      <c r="J47" s="89"/>
      <c r="K47" s="89"/>
      <c r="L47" s="89"/>
      <c r="M47" s="90"/>
      <c r="N47" s="90"/>
    </row>
    <row r="48" spans="2:14" ht="15.75" thickBot="1" x14ac:dyDescent="0.3">
      <c r="B48" s="124"/>
      <c r="C48" s="12">
        <v>6</v>
      </c>
      <c r="D48" s="13" t="s">
        <v>41</v>
      </c>
      <c r="E48" s="13"/>
      <c r="F48" s="45"/>
      <c r="G48" s="38">
        <f>F48*E48</f>
        <v>0</v>
      </c>
      <c r="H48" s="32"/>
      <c r="J48" s="89"/>
      <c r="K48" s="89"/>
      <c r="L48" s="89"/>
      <c r="M48" s="90"/>
      <c r="N48" s="90"/>
    </row>
    <row r="49" spans="2:14" ht="15.75" thickBot="1" x14ac:dyDescent="0.3">
      <c r="B49" s="124"/>
      <c r="C49" s="49" t="s">
        <v>35</v>
      </c>
      <c r="D49" s="50" t="s">
        <v>36</v>
      </c>
      <c r="E49" s="50"/>
      <c r="F49" s="50"/>
      <c r="G49" s="50"/>
      <c r="H49" s="51">
        <f>SUM(G43:G48)</f>
        <v>0</v>
      </c>
      <c r="J49" s="91"/>
      <c r="K49" s="92"/>
      <c r="L49" s="92"/>
      <c r="M49" s="92"/>
      <c r="N49" s="92"/>
    </row>
    <row r="50" spans="2:14" ht="15.75" thickBot="1" x14ac:dyDescent="0.3">
      <c r="B50" s="124"/>
      <c r="C50" s="24" t="s">
        <v>50</v>
      </c>
      <c r="D50" s="25" t="s">
        <v>43</v>
      </c>
      <c r="E50" s="4"/>
      <c r="F50" s="4"/>
      <c r="G50" s="34"/>
      <c r="H50" s="30"/>
      <c r="J50" s="91"/>
      <c r="K50" s="92"/>
      <c r="L50" s="89"/>
      <c r="M50" s="89"/>
      <c r="N50" s="90"/>
    </row>
    <row r="51" spans="2:14" ht="15.75" thickBot="1" x14ac:dyDescent="0.3">
      <c r="B51" s="124"/>
      <c r="C51" s="5">
        <v>1</v>
      </c>
      <c r="D51" s="6" t="s">
        <v>24</v>
      </c>
      <c r="E51" s="6"/>
      <c r="F51" s="44"/>
      <c r="G51" s="35">
        <f>F51*E51</f>
        <v>0</v>
      </c>
      <c r="H51" s="28"/>
      <c r="J51" s="89"/>
      <c r="K51" s="89"/>
      <c r="L51" s="89"/>
      <c r="M51" s="90"/>
      <c r="N51" s="90"/>
    </row>
    <row r="52" spans="2:14" ht="15.75" thickBot="1" x14ac:dyDescent="0.3">
      <c r="B52" s="124"/>
      <c r="C52" s="5">
        <v>2</v>
      </c>
      <c r="D52" s="6" t="s">
        <v>44</v>
      </c>
      <c r="E52" s="6"/>
      <c r="F52" s="44"/>
      <c r="G52" s="35">
        <f t="shared" ref="G52:G55" si="7">F52*E52</f>
        <v>0</v>
      </c>
      <c r="H52" s="28"/>
      <c r="J52" s="89"/>
      <c r="K52" s="89"/>
      <c r="L52" s="89"/>
      <c r="M52" s="90"/>
      <c r="N52" s="90"/>
    </row>
    <row r="53" spans="2:14" ht="15.75" thickBot="1" x14ac:dyDescent="0.3">
      <c r="B53" s="124"/>
      <c r="C53" s="5">
        <v>3</v>
      </c>
      <c r="D53" s="6" t="s">
        <v>28</v>
      </c>
      <c r="E53" s="6"/>
      <c r="F53" s="44"/>
      <c r="G53" s="35">
        <f t="shared" si="7"/>
        <v>0</v>
      </c>
      <c r="H53" s="28"/>
      <c r="J53" s="89"/>
      <c r="K53" s="89"/>
      <c r="L53" s="89"/>
      <c r="M53" s="90"/>
      <c r="N53" s="90"/>
    </row>
    <row r="54" spans="2:14" ht="15.75" thickBot="1" x14ac:dyDescent="0.3">
      <c r="B54" s="124"/>
      <c r="C54" s="5">
        <v>4</v>
      </c>
      <c r="D54" s="6" t="s">
        <v>30</v>
      </c>
      <c r="E54" s="6"/>
      <c r="F54" s="44"/>
      <c r="G54" s="35">
        <f t="shared" si="7"/>
        <v>0</v>
      </c>
      <c r="H54" s="28"/>
      <c r="J54" s="89"/>
      <c r="K54" s="89"/>
      <c r="L54" s="89"/>
      <c r="M54" s="90"/>
      <c r="N54" s="90"/>
    </row>
    <row r="55" spans="2:14" ht="15.75" thickBot="1" x14ac:dyDescent="0.3">
      <c r="B55" s="124"/>
      <c r="C55" s="5">
        <v>5</v>
      </c>
      <c r="D55" s="6" t="s">
        <v>32</v>
      </c>
      <c r="E55" s="6"/>
      <c r="F55" s="44"/>
      <c r="G55" s="35">
        <f t="shared" si="7"/>
        <v>0</v>
      </c>
      <c r="H55" s="28"/>
      <c r="J55" s="89"/>
      <c r="K55" s="89"/>
      <c r="L55" s="89"/>
      <c r="M55" s="90"/>
      <c r="N55" s="90"/>
    </row>
    <row r="56" spans="2:14" ht="15.75" thickBot="1" x14ac:dyDescent="0.3">
      <c r="B56" s="124"/>
      <c r="C56" s="7">
        <v>6</v>
      </c>
      <c r="D56" s="8" t="s">
        <v>41</v>
      </c>
      <c r="E56" s="8"/>
      <c r="F56" s="47"/>
      <c r="G56" s="36">
        <f>F56*E56</f>
        <v>0</v>
      </c>
      <c r="H56" s="33"/>
      <c r="J56" s="89"/>
      <c r="K56" s="89"/>
      <c r="L56" s="89"/>
      <c r="M56" s="90"/>
      <c r="N56" s="90"/>
    </row>
    <row r="57" spans="2:14" ht="15.75" thickBot="1" x14ac:dyDescent="0.3">
      <c r="B57" s="124"/>
      <c r="C57" s="9" t="s">
        <v>35</v>
      </c>
      <c r="D57" s="10" t="s">
        <v>36</v>
      </c>
      <c r="E57" s="10"/>
      <c r="F57" s="10"/>
      <c r="G57" s="10"/>
      <c r="H57" s="48">
        <f>SUM(G51:G56)</f>
        <v>0</v>
      </c>
      <c r="J57" s="91"/>
      <c r="K57" s="92"/>
      <c r="L57" s="92"/>
      <c r="M57" s="92"/>
      <c r="N57" s="92"/>
    </row>
    <row r="58" spans="2:14" ht="15.75" thickBot="1" x14ac:dyDescent="0.3">
      <c r="B58" s="125"/>
      <c r="C58" s="60" t="s">
        <v>45</v>
      </c>
      <c r="D58" s="61" t="s">
        <v>51</v>
      </c>
      <c r="E58" s="61"/>
      <c r="F58" s="61"/>
      <c r="G58" s="61"/>
      <c r="H58" s="62">
        <f>H41+H49+H57</f>
        <v>0</v>
      </c>
      <c r="J58" s="93"/>
      <c r="K58" s="94"/>
      <c r="L58" s="94"/>
      <c r="M58" s="94"/>
      <c r="N58" s="94"/>
    </row>
    <row r="59" spans="2:14" ht="28.5" customHeight="1" thickTop="1" thickBot="1" x14ac:dyDescent="0.3">
      <c r="B59" s="64"/>
      <c r="C59" s="65"/>
      <c r="D59" s="63" t="s">
        <v>52</v>
      </c>
      <c r="E59" s="66"/>
      <c r="F59" s="66"/>
      <c r="G59" s="66"/>
      <c r="H59" s="67">
        <f>H58+H33</f>
        <v>0</v>
      </c>
    </row>
    <row r="60" spans="2:14" ht="15.75" thickTop="1" x14ac:dyDescent="0.25">
      <c r="B60" s="1"/>
      <c r="C60" s="1"/>
      <c r="D60" s="1"/>
      <c r="E60" s="1"/>
      <c r="F60" s="1"/>
      <c r="G60" s="1"/>
      <c r="H60" s="1"/>
    </row>
    <row r="61" spans="2:14" x14ac:dyDescent="0.25">
      <c r="B61" s="1"/>
      <c r="C61" s="1"/>
      <c r="D61" s="1"/>
      <c r="E61" s="1"/>
      <c r="F61" s="1"/>
      <c r="G61" s="1"/>
      <c r="H61" s="1"/>
    </row>
    <row r="62" spans="2:14" x14ac:dyDescent="0.25">
      <c r="B62" s="1"/>
      <c r="C62" s="1"/>
      <c r="D62" s="1"/>
      <c r="E62" s="1"/>
      <c r="F62" s="1"/>
      <c r="G62" s="1"/>
      <c r="H62" s="1"/>
    </row>
    <row r="63" spans="2:14" x14ac:dyDescent="0.25">
      <c r="B63" s="1"/>
      <c r="C63" s="1"/>
      <c r="D63" s="1"/>
      <c r="E63" s="1"/>
      <c r="F63" s="1"/>
      <c r="G63" s="1"/>
      <c r="H63" s="1"/>
    </row>
    <row r="64" spans="2:14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</sheetData>
  <mergeCells count="8">
    <mergeCell ref="J7:N7"/>
    <mergeCell ref="J3:N3"/>
    <mergeCell ref="B34:B58"/>
    <mergeCell ref="C2:H2"/>
    <mergeCell ref="C3:H3"/>
    <mergeCell ref="C5:H5"/>
    <mergeCell ref="B7:H7"/>
    <mergeCell ref="B9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08E6-E13B-4DEE-938B-F1CAB0A0639D}">
  <dimension ref="B2:H73"/>
  <sheetViews>
    <sheetView showGridLines="0" zoomScale="85" zoomScaleNormal="85" workbookViewId="0">
      <selection activeCell="O8" sqref="O8"/>
    </sheetView>
  </sheetViews>
  <sheetFormatPr defaultRowHeight="15" x14ac:dyDescent="0.25"/>
  <cols>
    <col min="4" max="4" width="38.5703125" bestFit="1" customWidth="1"/>
    <col min="5" max="5" width="8.7109375" customWidth="1"/>
    <col min="6" max="6" width="12.42578125" customWidth="1"/>
    <col min="7" max="7" width="13.7109375" customWidth="1"/>
    <col min="8" max="8" width="12.85546875" customWidth="1"/>
  </cols>
  <sheetData>
    <row r="2" spans="2:8" ht="21" x14ac:dyDescent="0.35">
      <c r="B2" t="s">
        <v>0</v>
      </c>
      <c r="C2" s="126" t="s">
        <v>1</v>
      </c>
      <c r="D2" s="126"/>
      <c r="E2" s="126"/>
      <c r="F2" s="126"/>
      <c r="G2" s="126"/>
      <c r="H2" s="126"/>
    </row>
    <row r="3" spans="2:8" ht="21" x14ac:dyDescent="0.35">
      <c r="B3" t="s">
        <v>2</v>
      </c>
      <c r="C3" s="127"/>
      <c r="D3" s="127"/>
      <c r="E3" s="127"/>
      <c r="F3" s="127"/>
      <c r="G3" s="127"/>
      <c r="H3" s="127"/>
    </row>
    <row r="4" spans="2:8" ht="21" x14ac:dyDescent="0.35">
      <c r="B4" t="s">
        <v>4</v>
      </c>
      <c r="C4" s="72"/>
      <c r="D4" s="72"/>
      <c r="E4" s="72"/>
      <c r="F4" s="72"/>
      <c r="G4" s="72"/>
      <c r="H4" s="72"/>
    </row>
    <row r="5" spans="2:8" ht="21" x14ac:dyDescent="0.35">
      <c r="B5" t="s">
        <v>5</v>
      </c>
      <c r="C5" s="128"/>
      <c r="D5" s="128"/>
      <c r="E5" s="128"/>
      <c r="F5" s="128"/>
      <c r="G5" s="128"/>
      <c r="H5" s="128"/>
    </row>
    <row r="6" spans="2:8" ht="15.75" thickBot="1" x14ac:dyDescent="0.3"/>
    <row r="7" spans="2:8" ht="39.75" customHeight="1" x14ac:dyDescent="0.3">
      <c r="B7" s="138" t="s">
        <v>53</v>
      </c>
      <c r="C7" s="139"/>
      <c r="D7" s="139"/>
      <c r="E7" s="139"/>
      <c r="F7" s="139"/>
      <c r="G7" s="139"/>
      <c r="H7" s="140"/>
    </row>
    <row r="8" spans="2:8" ht="33.75" customHeight="1" thickBot="1" x14ac:dyDescent="0.3">
      <c r="B8" s="113" t="s">
        <v>54</v>
      </c>
      <c r="C8" s="141" t="s">
        <v>55</v>
      </c>
      <c r="D8" s="142"/>
      <c r="E8" s="80" t="s">
        <v>56</v>
      </c>
      <c r="F8" s="114" t="s">
        <v>57</v>
      </c>
      <c r="G8" s="115" t="s">
        <v>58</v>
      </c>
      <c r="H8" s="116" t="s">
        <v>59</v>
      </c>
    </row>
    <row r="9" spans="2:8" x14ac:dyDescent="0.25">
      <c r="B9" s="108">
        <v>1</v>
      </c>
      <c r="C9" s="143" t="s">
        <v>60</v>
      </c>
      <c r="D9" s="144"/>
      <c r="E9" s="74"/>
      <c r="F9" s="76"/>
      <c r="G9" s="76"/>
      <c r="H9" s="112">
        <f>F9*G9</f>
        <v>0</v>
      </c>
    </row>
    <row r="10" spans="2:8" x14ac:dyDescent="0.25">
      <c r="B10" s="109">
        <v>2</v>
      </c>
      <c r="C10" s="136" t="s">
        <v>61</v>
      </c>
      <c r="D10" s="137"/>
      <c r="E10" s="73"/>
      <c r="F10" s="75"/>
      <c r="G10" s="75"/>
      <c r="H10" s="111">
        <f>F10*G10</f>
        <v>0</v>
      </c>
    </row>
    <row r="11" spans="2:8" x14ac:dyDescent="0.25">
      <c r="B11" s="109">
        <v>3</v>
      </c>
      <c r="C11" s="136" t="s">
        <v>62</v>
      </c>
      <c r="D11" s="137"/>
      <c r="E11" s="73"/>
      <c r="F11" s="75"/>
      <c r="G11" s="75"/>
      <c r="H11" s="111">
        <f t="shared" ref="H11:H16" si="0">F11*G11</f>
        <v>0</v>
      </c>
    </row>
    <row r="12" spans="2:8" x14ac:dyDescent="0.25">
      <c r="B12" s="109">
        <v>4</v>
      </c>
      <c r="C12" s="136" t="s">
        <v>63</v>
      </c>
      <c r="D12" s="137"/>
      <c r="E12" s="73"/>
      <c r="F12" s="75"/>
      <c r="G12" s="75"/>
      <c r="H12" s="111">
        <f t="shared" si="0"/>
        <v>0</v>
      </c>
    </row>
    <row r="13" spans="2:8" x14ac:dyDescent="0.25">
      <c r="B13" s="109">
        <v>5</v>
      </c>
      <c r="C13" s="136" t="s">
        <v>64</v>
      </c>
      <c r="D13" s="137"/>
      <c r="E13" s="73"/>
      <c r="F13" s="75"/>
      <c r="G13" s="75"/>
      <c r="H13" s="111">
        <f t="shared" si="0"/>
        <v>0</v>
      </c>
    </row>
    <row r="14" spans="2:8" x14ac:dyDescent="0.25">
      <c r="B14" s="109">
        <v>6</v>
      </c>
      <c r="C14" s="136" t="s">
        <v>65</v>
      </c>
      <c r="D14" s="137"/>
      <c r="E14" s="73"/>
      <c r="F14" s="75"/>
      <c r="G14" s="75"/>
      <c r="H14" s="111">
        <f t="shared" ref="H14" si="1">F14*G14</f>
        <v>0</v>
      </c>
    </row>
    <row r="15" spans="2:8" x14ac:dyDescent="0.25">
      <c r="B15" s="109">
        <v>7</v>
      </c>
      <c r="C15" s="136" t="s">
        <v>66</v>
      </c>
      <c r="D15" s="137"/>
      <c r="E15" s="73"/>
      <c r="F15" s="75"/>
      <c r="G15" s="75"/>
      <c r="H15" s="111">
        <f t="shared" si="0"/>
        <v>0</v>
      </c>
    </row>
    <row r="16" spans="2:8" ht="15.75" thickBot="1" x14ac:dyDescent="0.3">
      <c r="B16" s="109">
        <v>8</v>
      </c>
      <c r="C16" s="134" t="s">
        <v>67</v>
      </c>
      <c r="D16" s="135"/>
      <c r="E16" s="73"/>
      <c r="F16" s="75"/>
      <c r="G16" s="75"/>
      <c r="H16" s="111">
        <f t="shared" si="0"/>
        <v>0</v>
      </c>
    </row>
    <row r="17" spans="2:8" ht="28.5" customHeight="1" thickBot="1" x14ac:dyDescent="0.3">
      <c r="B17" s="77"/>
      <c r="C17" s="78" t="s">
        <v>68</v>
      </c>
      <c r="D17" s="79"/>
      <c r="E17" s="81"/>
      <c r="F17" s="81"/>
      <c r="G17" s="81"/>
      <c r="H17" s="110">
        <f>SUM(H9:H16)</f>
        <v>0</v>
      </c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</sheetData>
  <mergeCells count="13">
    <mergeCell ref="C16:D16"/>
    <mergeCell ref="C15:D15"/>
    <mergeCell ref="C2:H2"/>
    <mergeCell ref="C3:H3"/>
    <mergeCell ref="C5:H5"/>
    <mergeCell ref="B7:H7"/>
    <mergeCell ref="C8:D8"/>
    <mergeCell ref="C9:D9"/>
    <mergeCell ref="C14:D14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B64C-189A-4381-A89F-9F764B4D78DA}">
  <dimension ref="B2:N115"/>
  <sheetViews>
    <sheetView showGridLines="0" zoomScale="85" zoomScaleNormal="85" workbookViewId="0">
      <selection activeCell="K26" sqref="K26"/>
    </sheetView>
  </sheetViews>
  <sheetFormatPr defaultRowHeight="15" x14ac:dyDescent="0.25"/>
  <cols>
    <col min="4" max="4" width="38.5703125" bestFit="1" customWidth="1"/>
    <col min="6" max="6" width="8.85546875" bestFit="1" customWidth="1"/>
    <col min="7" max="7" width="11.140625" bestFit="1" customWidth="1"/>
    <col min="8" max="8" width="14.42578125" customWidth="1"/>
    <col min="10" max="10" width="12.7109375" customWidth="1"/>
    <col min="11" max="11" width="98.42578125" bestFit="1" customWidth="1"/>
    <col min="12" max="12" width="7" customWidth="1"/>
    <col min="13" max="14" width="10.7109375" customWidth="1"/>
  </cols>
  <sheetData>
    <row r="2" spans="2:14" ht="21.75" thickBot="1" x14ac:dyDescent="0.4">
      <c r="B2" t="s">
        <v>0</v>
      </c>
      <c r="C2" s="126" t="s">
        <v>69</v>
      </c>
      <c r="D2" s="126"/>
      <c r="E2" s="126"/>
      <c r="F2" s="126"/>
      <c r="G2" s="126"/>
      <c r="H2" s="126"/>
    </row>
    <row r="3" spans="2:14" ht="31.5" customHeight="1" thickBot="1" x14ac:dyDescent="0.4">
      <c r="B3" t="s">
        <v>2</v>
      </c>
      <c r="C3" s="127"/>
      <c r="D3" s="127"/>
      <c r="E3" s="127"/>
      <c r="F3" s="127"/>
      <c r="G3" s="127"/>
      <c r="H3" s="127"/>
      <c r="J3" s="120" t="s">
        <v>3</v>
      </c>
      <c r="K3" s="121"/>
      <c r="L3" s="121"/>
      <c r="M3" s="121"/>
      <c r="N3" s="122"/>
    </row>
    <row r="4" spans="2:14" ht="21" x14ac:dyDescent="0.35">
      <c r="B4" t="s">
        <v>4</v>
      </c>
      <c r="C4" s="72"/>
      <c r="D4" s="72"/>
      <c r="E4" s="72"/>
      <c r="F4" s="72"/>
      <c r="G4" s="72"/>
      <c r="H4" s="72"/>
    </row>
    <row r="5" spans="2:14" ht="21" x14ac:dyDescent="0.35">
      <c r="B5" t="s">
        <v>5</v>
      </c>
      <c r="C5" s="128"/>
      <c r="D5" s="128"/>
      <c r="E5" s="128"/>
      <c r="F5" s="128"/>
      <c r="G5" s="128"/>
      <c r="H5" s="128"/>
    </row>
    <row r="6" spans="2:14" ht="15.75" thickBot="1" x14ac:dyDescent="0.3"/>
    <row r="7" spans="2:14" ht="45.75" customHeight="1" thickBot="1" x14ac:dyDescent="0.35">
      <c r="B7" s="129" t="s">
        <v>6</v>
      </c>
      <c r="C7" s="130"/>
      <c r="D7" s="130"/>
      <c r="E7" s="130"/>
      <c r="F7" s="130"/>
      <c r="G7" s="130"/>
      <c r="H7" s="131"/>
      <c r="J7" s="117" t="s">
        <v>7</v>
      </c>
      <c r="K7" s="118"/>
      <c r="L7" s="118"/>
      <c r="M7" s="118"/>
      <c r="N7" s="119"/>
    </row>
    <row r="8" spans="2:14" ht="54.75" customHeight="1" thickBot="1" x14ac:dyDescent="0.3">
      <c r="B8" s="68" t="s">
        <v>8</v>
      </c>
      <c r="C8" s="69" t="s">
        <v>9</v>
      </c>
      <c r="D8" s="70" t="s">
        <v>10</v>
      </c>
      <c r="E8" s="83" t="s">
        <v>11</v>
      </c>
      <c r="F8" s="70" t="s">
        <v>12</v>
      </c>
      <c r="G8" s="83" t="s">
        <v>13</v>
      </c>
      <c r="H8" s="71" t="s">
        <v>14</v>
      </c>
      <c r="J8" s="82" t="s">
        <v>15</v>
      </c>
      <c r="K8" s="70" t="s">
        <v>16</v>
      </c>
      <c r="L8" s="83" t="s">
        <v>17</v>
      </c>
      <c r="M8" s="83" t="s">
        <v>18</v>
      </c>
      <c r="N8" s="100" t="s">
        <v>19</v>
      </c>
    </row>
    <row r="9" spans="2:14" ht="23.25" customHeight="1" thickBot="1" x14ac:dyDescent="0.3">
      <c r="B9" s="132" t="s">
        <v>20</v>
      </c>
      <c r="C9" s="3" t="s">
        <v>21</v>
      </c>
      <c r="D9" s="4" t="s">
        <v>22</v>
      </c>
      <c r="E9" s="4"/>
      <c r="F9" s="4"/>
      <c r="G9" s="15"/>
      <c r="H9" s="16"/>
      <c r="J9" s="3">
        <v>1</v>
      </c>
      <c r="K9" s="86" t="s">
        <v>23</v>
      </c>
      <c r="L9" s="95">
        <v>0.1</v>
      </c>
      <c r="M9" s="98">
        <f>$H$59*L9</f>
        <v>0</v>
      </c>
      <c r="N9" s="101">
        <f>M9*1.15</f>
        <v>0</v>
      </c>
    </row>
    <row r="10" spans="2:14" ht="15.75" thickBot="1" x14ac:dyDescent="0.3">
      <c r="B10" s="132"/>
      <c r="C10" s="5">
        <v>1</v>
      </c>
      <c r="D10" s="6" t="s">
        <v>24</v>
      </c>
      <c r="E10" s="6"/>
      <c r="F10" s="44"/>
      <c r="G10" s="41">
        <f>F10*E10</f>
        <v>0</v>
      </c>
      <c r="H10" s="28"/>
      <c r="J10" s="84">
        <v>2</v>
      </c>
      <c r="K10" s="6" t="s">
        <v>25</v>
      </c>
      <c r="L10" s="96">
        <v>0.3</v>
      </c>
      <c r="M10" s="99">
        <f>$H$59*L10</f>
        <v>0</v>
      </c>
      <c r="N10" s="101">
        <f>M10*1.15</f>
        <v>0</v>
      </c>
    </row>
    <row r="11" spans="2:14" ht="15.75" thickBot="1" x14ac:dyDescent="0.3">
      <c r="B11" s="132"/>
      <c r="C11" s="5">
        <v>2</v>
      </c>
      <c r="D11" s="6" t="s">
        <v>26</v>
      </c>
      <c r="E11" s="6"/>
      <c r="F11" s="44"/>
      <c r="G11" s="41">
        <f t="shared" ref="G11:G15" si="0">F11*E11</f>
        <v>0</v>
      </c>
      <c r="H11" s="28"/>
      <c r="J11" s="84">
        <v>3</v>
      </c>
      <c r="K11" s="6" t="s">
        <v>27</v>
      </c>
      <c r="L11" s="96">
        <v>0.1</v>
      </c>
      <c r="M11" s="99">
        <f t="shared" ref="M11:M14" si="1">$H$59*L11</f>
        <v>0</v>
      </c>
      <c r="N11" s="101">
        <f t="shared" ref="N11:N14" si="2">M11*1.15</f>
        <v>0</v>
      </c>
    </row>
    <row r="12" spans="2:14" ht="15.75" thickBot="1" x14ac:dyDescent="0.3">
      <c r="B12" s="132"/>
      <c r="C12" s="5">
        <v>3</v>
      </c>
      <c r="D12" s="6" t="s">
        <v>28</v>
      </c>
      <c r="E12" s="6"/>
      <c r="F12" s="44"/>
      <c r="G12" s="41">
        <f t="shared" si="0"/>
        <v>0</v>
      </c>
      <c r="H12" s="28"/>
      <c r="J12" s="84">
        <v>4</v>
      </c>
      <c r="K12" s="6" t="s">
        <v>29</v>
      </c>
      <c r="L12" s="96">
        <v>0.3</v>
      </c>
      <c r="M12" s="99">
        <f t="shared" si="1"/>
        <v>0</v>
      </c>
      <c r="N12" s="101">
        <f t="shared" si="2"/>
        <v>0</v>
      </c>
    </row>
    <row r="13" spans="2:14" ht="15.75" thickBot="1" x14ac:dyDescent="0.3">
      <c r="B13" s="132"/>
      <c r="C13" s="5">
        <v>4</v>
      </c>
      <c r="D13" s="6" t="s">
        <v>30</v>
      </c>
      <c r="E13" s="6"/>
      <c r="F13" s="44"/>
      <c r="G13" s="41">
        <f t="shared" si="0"/>
        <v>0</v>
      </c>
      <c r="H13" s="28"/>
      <c r="J13" s="84">
        <v>5</v>
      </c>
      <c r="K13" s="87" t="s">
        <v>31</v>
      </c>
      <c r="L13" s="96">
        <v>0.1</v>
      </c>
      <c r="M13" s="99">
        <f t="shared" si="1"/>
        <v>0</v>
      </c>
      <c r="N13" s="101">
        <f t="shared" si="2"/>
        <v>0</v>
      </c>
    </row>
    <row r="14" spans="2:14" ht="15.75" thickBot="1" x14ac:dyDescent="0.3">
      <c r="B14" s="132"/>
      <c r="C14" s="5">
        <v>5</v>
      </c>
      <c r="D14" s="6" t="s">
        <v>32</v>
      </c>
      <c r="E14" s="6"/>
      <c r="F14" s="44"/>
      <c r="G14" s="41">
        <f t="shared" si="0"/>
        <v>0</v>
      </c>
      <c r="H14" s="28"/>
      <c r="J14" s="84">
        <v>6</v>
      </c>
      <c r="K14" s="6" t="s">
        <v>33</v>
      </c>
      <c r="L14" s="96">
        <v>0.1</v>
      </c>
      <c r="M14" s="99">
        <f t="shared" si="1"/>
        <v>0</v>
      </c>
      <c r="N14" s="101">
        <f t="shared" si="2"/>
        <v>0</v>
      </c>
    </row>
    <row r="15" spans="2:14" ht="15.75" thickBot="1" x14ac:dyDescent="0.3">
      <c r="B15" s="132"/>
      <c r="C15" s="12">
        <v>6</v>
      </c>
      <c r="D15" s="13" t="s">
        <v>34</v>
      </c>
      <c r="E15" s="13"/>
      <c r="F15" s="45"/>
      <c r="G15" s="42">
        <f t="shared" si="0"/>
        <v>0</v>
      </c>
      <c r="H15" s="28"/>
      <c r="J15" s="85"/>
      <c r="K15" s="13"/>
      <c r="L15" s="97"/>
      <c r="M15" s="45"/>
      <c r="N15" s="102"/>
    </row>
    <row r="16" spans="2:14" ht="15.75" thickBot="1" x14ac:dyDescent="0.3">
      <c r="B16" s="132"/>
      <c r="C16" s="14" t="s">
        <v>35</v>
      </c>
      <c r="D16" s="11" t="s">
        <v>36</v>
      </c>
      <c r="E16" s="11"/>
      <c r="F16" s="11"/>
      <c r="G16" s="11"/>
      <c r="H16" s="29">
        <f>SUM(G10:G15)</f>
        <v>0</v>
      </c>
      <c r="J16" s="103"/>
      <c r="K16" s="104" t="s">
        <v>70</v>
      </c>
      <c r="L16" s="105">
        <f>SUM(L9:L15)</f>
        <v>1</v>
      </c>
      <c r="M16" s="106">
        <f>SUM(M9:M15)</f>
        <v>0</v>
      </c>
      <c r="N16" s="107">
        <f>SUM(N9:N15)</f>
        <v>0</v>
      </c>
    </row>
    <row r="17" spans="2:14" ht="15.75" thickBot="1" x14ac:dyDescent="0.3">
      <c r="B17" s="132"/>
      <c r="C17" s="3" t="s">
        <v>38</v>
      </c>
      <c r="D17" s="4" t="s">
        <v>39</v>
      </c>
      <c r="E17" s="4"/>
      <c r="F17" s="4"/>
      <c r="G17" s="15"/>
      <c r="H17" s="30"/>
      <c r="J17" s="88"/>
      <c r="K17" s="89"/>
      <c r="L17" s="89"/>
      <c r="M17" s="89"/>
      <c r="N17" s="89"/>
    </row>
    <row r="18" spans="2:14" ht="15.75" thickBot="1" x14ac:dyDescent="0.3">
      <c r="B18" s="132"/>
      <c r="C18" s="5">
        <v>1</v>
      </c>
      <c r="D18" s="6" t="s">
        <v>24</v>
      </c>
      <c r="E18" s="6"/>
      <c r="F18" s="44"/>
      <c r="G18" s="41">
        <f>F18*E18</f>
        <v>0</v>
      </c>
      <c r="H18" s="28"/>
      <c r="J18" s="89"/>
      <c r="K18" s="89"/>
      <c r="L18" s="89"/>
      <c r="M18" s="90"/>
      <c r="N18" s="90"/>
    </row>
    <row r="19" spans="2:14" ht="15.75" thickBot="1" x14ac:dyDescent="0.3">
      <c r="B19" s="132"/>
      <c r="C19" s="5">
        <v>2</v>
      </c>
      <c r="D19" s="6" t="s">
        <v>40</v>
      </c>
      <c r="E19" s="6"/>
      <c r="F19" s="44"/>
      <c r="G19" s="41">
        <f t="shared" ref="G19:G22" si="3">F19*E19</f>
        <v>0</v>
      </c>
      <c r="H19" s="28"/>
      <c r="J19" s="89"/>
      <c r="K19" s="89"/>
      <c r="L19" s="89"/>
      <c r="M19" s="90"/>
      <c r="N19" s="90"/>
    </row>
    <row r="20" spans="2:14" ht="15.75" thickBot="1" x14ac:dyDescent="0.3">
      <c r="B20" s="132"/>
      <c r="C20" s="5">
        <v>3</v>
      </c>
      <c r="D20" s="6" t="s">
        <v>28</v>
      </c>
      <c r="E20" s="6"/>
      <c r="F20" s="44"/>
      <c r="G20" s="41">
        <f t="shared" si="3"/>
        <v>0</v>
      </c>
      <c r="H20" s="28"/>
      <c r="J20" s="89"/>
      <c r="K20" s="89"/>
      <c r="L20" s="89"/>
      <c r="M20" s="90"/>
      <c r="N20" s="90"/>
    </row>
    <row r="21" spans="2:14" ht="15.75" thickBot="1" x14ac:dyDescent="0.3">
      <c r="B21" s="132"/>
      <c r="C21" s="5">
        <v>4</v>
      </c>
      <c r="D21" s="6" t="s">
        <v>30</v>
      </c>
      <c r="E21" s="6"/>
      <c r="F21" s="44"/>
      <c r="G21" s="41">
        <f t="shared" si="3"/>
        <v>0</v>
      </c>
      <c r="H21" s="28"/>
      <c r="J21" s="89"/>
      <c r="K21" s="89"/>
      <c r="L21" s="89"/>
      <c r="M21" s="90"/>
      <c r="N21" s="90"/>
    </row>
    <row r="22" spans="2:14" ht="15.75" thickBot="1" x14ac:dyDescent="0.3">
      <c r="B22" s="132"/>
      <c r="C22" s="5">
        <v>5</v>
      </c>
      <c r="D22" s="6" t="s">
        <v>32</v>
      </c>
      <c r="E22" s="6"/>
      <c r="F22" s="44"/>
      <c r="G22" s="41">
        <f t="shared" si="3"/>
        <v>0</v>
      </c>
      <c r="H22" s="28"/>
      <c r="J22" s="89"/>
      <c r="K22" s="89"/>
      <c r="L22" s="89"/>
      <c r="M22" s="90"/>
      <c r="N22" s="90"/>
    </row>
    <row r="23" spans="2:14" ht="15.75" thickBot="1" x14ac:dyDescent="0.3">
      <c r="B23" s="132"/>
      <c r="C23" s="12">
        <v>6</v>
      </c>
      <c r="D23" s="13" t="s">
        <v>41</v>
      </c>
      <c r="E23" s="13"/>
      <c r="F23" s="45"/>
      <c r="G23" s="42">
        <f>F23*E23</f>
        <v>0</v>
      </c>
      <c r="H23" s="28"/>
      <c r="J23" s="89"/>
      <c r="K23" s="89"/>
      <c r="L23" s="89"/>
      <c r="M23" s="90"/>
      <c r="N23" s="90"/>
    </row>
    <row r="24" spans="2:14" ht="15.75" thickBot="1" x14ac:dyDescent="0.3">
      <c r="B24" s="132"/>
      <c r="C24" s="14" t="s">
        <v>35</v>
      </c>
      <c r="D24" s="11" t="s">
        <v>36</v>
      </c>
      <c r="E24" s="11"/>
      <c r="F24" s="11"/>
      <c r="G24" s="11"/>
      <c r="H24" s="29">
        <f>SUM(G18:G23)</f>
        <v>0</v>
      </c>
      <c r="J24" s="88"/>
      <c r="K24" s="89"/>
      <c r="L24" s="89"/>
      <c r="M24" s="89"/>
      <c r="N24" s="89"/>
    </row>
    <row r="25" spans="2:14" ht="15.75" thickBot="1" x14ac:dyDescent="0.3">
      <c r="B25" s="132"/>
      <c r="C25" s="19" t="s">
        <v>42</v>
      </c>
      <c r="D25" s="20" t="s">
        <v>43</v>
      </c>
      <c r="E25" s="20"/>
      <c r="F25" s="20"/>
      <c r="G25" s="21"/>
      <c r="H25" s="31"/>
      <c r="J25" s="91"/>
      <c r="K25" s="92"/>
      <c r="L25" s="92"/>
      <c r="M25" s="92"/>
      <c r="N25" s="92"/>
    </row>
    <row r="26" spans="2:14" ht="15.75" thickBot="1" x14ac:dyDescent="0.3">
      <c r="B26" s="132"/>
      <c r="C26" s="17">
        <v>1</v>
      </c>
      <c r="D26" s="18" t="s">
        <v>24</v>
      </c>
      <c r="E26" s="18"/>
      <c r="F26" s="43"/>
      <c r="G26" s="40">
        <f>F26*E26</f>
        <v>0</v>
      </c>
      <c r="H26" s="28"/>
      <c r="J26" s="89"/>
      <c r="K26" s="89"/>
      <c r="L26" s="89"/>
      <c r="M26" s="90"/>
      <c r="N26" s="90"/>
    </row>
    <row r="27" spans="2:14" ht="15.75" thickBot="1" x14ac:dyDescent="0.3">
      <c r="B27" s="132"/>
      <c r="C27" s="5">
        <v>2</v>
      </c>
      <c r="D27" s="6" t="s">
        <v>44</v>
      </c>
      <c r="E27" s="6"/>
      <c r="F27" s="44"/>
      <c r="G27" s="41">
        <f t="shared" ref="G27:G30" si="4">F27*E27</f>
        <v>0</v>
      </c>
      <c r="H27" s="28"/>
      <c r="J27" s="89"/>
      <c r="K27" s="89"/>
      <c r="L27" s="89"/>
      <c r="M27" s="90"/>
      <c r="N27" s="90"/>
    </row>
    <row r="28" spans="2:14" ht="15.75" thickBot="1" x14ac:dyDescent="0.3">
      <c r="B28" s="132"/>
      <c r="C28" s="5">
        <v>3</v>
      </c>
      <c r="D28" s="6" t="s">
        <v>28</v>
      </c>
      <c r="E28" s="6"/>
      <c r="F28" s="44"/>
      <c r="G28" s="41">
        <f t="shared" si="4"/>
        <v>0</v>
      </c>
      <c r="H28" s="28"/>
      <c r="J28" s="89"/>
      <c r="K28" s="89"/>
      <c r="L28" s="89"/>
      <c r="M28" s="90"/>
      <c r="N28" s="90"/>
    </row>
    <row r="29" spans="2:14" ht="15.75" thickBot="1" x14ac:dyDescent="0.3">
      <c r="B29" s="132"/>
      <c r="C29" s="5">
        <v>4</v>
      </c>
      <c r="D29" s="6" t="s">
        <v>30</v>
      </c>
      <c r="E29" s="6"/>
      <c r="F29" s="44"/>
      <c r="G29" s="41">
        <f t="shared" si="4"/>
        <v>0</v>
      </c>
      <c r="H29" s="28"/>
      <c r="J29" s="89"/>
      <c r="K29" s="89"/>
      <c r="L29" s="89"/>
      <c r="M29" s="90"/>
      <c r="N29" s="90"/>
    </row>
    <row r="30" spans="2:14" ht="15.75" thickBot="1" x14ac:dyDescent="0.3">
      <c r="B30" s="132"/>
      <c r="C30" s="5">
        <v>5</v>
      </c>
      <c r="D30" s="6" t="s">
        <v>32</v>
      </c>
      <c r="E30" s="6"/>
      <c r="F30" s="44"/>
      <c r="G30" s="41">
        <f t="shared" si="4"/>
        <v>0</v>
      </c>
      <c r="H30" s="28"/>
      <c r="J30" s="89"/>
      <c r="K30" s="89"/>
      <c r="L30" s="89"/>
      <c r="M30" s="90"/>
      <c r="N30" s="90"/>
    </row>
    <row r="31" spans="2:14" ht="15.75" thickBot="1" x14ac:dyDescent="0.3">
      <c r="B31" s="132"/>
      <c r="C31" s="12">
        <v>6</v>
      </c>
      <c r="D31" s="13" t="s">
        <v>41</v>
      </c>
      <c r="E31" s="13"/>
      <c r="F31" s="45"/>
      <c r="G31" s="42">
        <f>F31*E31</f>
        <v>0</v>
      </c>
      <c r="H31" s="32"/>
      <c r="J31" s="89"/>
      <c r="K31" s="89"/>
      <c r="L31" s="89"/>
      <c r="M31" s="90"/>
      <c r="N31" s="90"/>
    </row>
    <row r="32" spans="2:14" ht="15.75" thickBot="1" x14ac:dyDescent="0.3">
      <c r="B32" s="132"/>
      <c r="C32" s="14" t="s">
        <v>35</v>
      </c>
      <c r="D32" s="11" t="s">
        <v>36</v>
      </c>
      <c r="E32" s="11"/>
      <c r="F32" s="11"/>
      <c r="G32" s="11"/>
      <c r="H32" s="29">
        <f>SUM(G26:G31)</f>
        <v>0</v>
      </c>
      <c r="J32" s="88"/>
      <c r="K32" s="89"/>
      <c r="L32" s="89"/>
      <c r="M32" s="89"/>
      <c r="N32" s="89"/>
    </row>
    <row r="33" spans="2:14" ht="15.75" thickBot="1" x14ac:dyDescent="0.3">
      <c r="B33" s="133"/>
      <c r="C33" s="57" t="s">
        <v>45</v>
      </c>
      <c r="D33" s="58" t="s">
        <v>46</v>
      </c>
      <c r="E33" s="58"/>
      <c r="F33" s="58"/>
      <c r="G33" s="58"/>
      <c r="H33" s="59">
        <f>H16+H24+H32</f>
        <v>0</v>
      </c>
      <c r="J33" s="93"/>
      <c r="K33" s="94"/>
      <c r="L33" s="94"/>
      <c r="M33" s="94"/>
      <c r="N33" s="94"/>
    </row>
    <row r="34" spans="2:14" ht="16.5" thickTop="1" thickBot="1" x14ac:dyDescent="0.3">
      <c r="B34" s="123" t="s">
        <v>47</v>
      </c>
      <c r="C34" s="52" t="s">
        <v>48</v>
      </c>
      <c r="D34" s="53" t="s">
        <v>22</v>
      </c>
      <c r="E34" s="54"/>
      <c r="F34" s="54"/>
      <c r="G34" s="55"/>
      <c r="H34" s="56"/>
      <c r="J34" s="91"/>
      <c r="K34" s="92"/>
      <c r="L34" s="89"/>
      <c r="M34" s="89"/>
      <c r="N34" s="89"/>
    </row>
    <row r="35" spans="2:14" ht="15.75" thickBot="1" x14ac:dyDescent="0.3">
      <c r="B35" s="124"/>
      <c r="C35" s="5">
        <v>1</v>
      </c>
      <c r="D35" s="6" t="s">
        <v>24</v>
      </c>
      <c r="E35" s="6"/>
      <c r="F35" s="44"/>
      <c r="G35" s="35">
        <f>F35*E35</f>
        <v>0</v>
      </c>
      <c r="H35" s="28"/>
      <c r="J35" s="89"/>
      <c r="K35" s="89"/>
      <c r="L35" s="89"/>
      <c r="M35" s="90"/>
      <c r="N35" s="90"/>
    </row>
    <row r="36" spans="2:14" ht="15.75" thickBot="1" x14ac:dyDescent="0.3">
      <c r="B36" s="124"/>
      <c r="C36" s="5">
        <v>2</v>
      </c>
      <c r="D36" s="6" t="s">
        <v>26</v>
      </c>
      <c r="E36" s="6"/>
      <c r="F36" s="44"/>
      <c r="G36" s="35">
        <f t="shared" ref="G36:G39" si="5">F36*E36</f>
        <v>0</v>
      </c>
      <c r="H36" s="28"/>
      <c r="J36" s="89"/>
      <c r="K36" s="89"/>
      <c r="L36" s="89"/>
      <c r="M36" s="90"/>
      <c r="N36" s="90"/>
    </row>
    <row r="37" spans="2:14" ht="15.75" thickBot="1" x14ac:dyDescent="0.3">
      <c r="B37" s="124"/>
      <c r="C37" s="5">
        <v>3</v>
      </c>
      <c r="D37" s="6" t="s">
        <v>28</v>
      </c>
      <c r="E37" s="6"/>
      <c r="F37" s="44"/>
      <c r="G37" s="35">
        <f t="shared" si="5"/>
        <v>0</v>
      </c>
      <c r="H37" s="28"/>
      <c r="J37" s="89"/>
      <c r="K37" s="89"/>
      <c r="L37" s="89"/>
      <c r="M37" s="90"/>
      <c r="N37" s="90"/>
    </row>
    <row r="38" spans="2:14" ht="15.75" thickBot="1" x14ac:dyDescent="0.3">
      <c r="B38" s="124"/>
      <c r="C38" s="5">
        <v>4</v>
      </c>
      <c r="D38" s="6" t="s">
        <v>30</v>
      </c>
      <c r="E38" s="6"/>
      <c r="F38" s="44"/>
      <c r="G38" s="35">
        <f t="shared" si="5"/>
        <v>0</v>
      </c>
      <c r="H38" s="28"/>
      <c r="J38" s="89"/>
      <c r="K38" s="89"/>
      <c r="L38" s="89"/>
      <c r="M38" s="90"/>
      <c r="N38" s="90"/>
    </row>
    <row r="39" spans="2:14" ht="15.75" thickBot="1" x14ac:dyDescent="0.3">
      <c r="B39" s="124"/>
      <c r="C39" s="5">
        <v>5</v>
      </c>
      <c r="D39" s="6" t="s">
        <v>32</v>
      </c>
      <c r="E39" s="6"/>
      <c r="F39" s="44"/>
      <c r="G39" s="35">
        <f t="shared" si="5"/>
        <v>0</v>
      </c>
      <c r="H39" s="28"/>
      <c r="J39" s="89"/>
      <c r="K39" s="89"/>
      <c r="L39" s="89"/>
      <c r="M39" s="90"/>
      <c r="N39" s="90"/>
    </row>
    <row r="40" spans="2:14" ht="15.75" thickBot="1" x14ac:dyDescent="0.3">
      <c r="B40" s="124"/>
      <c r="C40" s="22">
        <v>6</v>
      </c>
      <c r="D40" s="23" t="s">
        <v>34</v>
      </c>
      <c r="E40" s="23"/>
      <c r="F40" s="46"/>
      <c r="G40" s="39">
        <f>F40*E40</f>
        <v>0</v>
      </c>
      <c r="H40" s="28"/>
      <c r="J40" s="89"/>
      <c r="K40" s="89"/>
      <c r="L40" s="89"/>
      <c r="M40" s="90"/>
      <c r="N40" s="90"/>
    </row>
    <row r="41" spans="2:14" ht="15.75" thickBot="1" x14ac:dyDescent="0.3">
      <c r="B41" s="124"/>
      <c r="C41" s="49" t="s">
        <v>35</v>
      </c>
      <c r="D41" s="50" t="s">
        <v>36</v>
      </c>
      <c r="E41" s="50"/>
      <c r="F41" s="50"/>
      <c r="G41" s="50"/>
      <c r="H41" s="51">
        <f>SUM(G35:G40)</f>
        <v>0</v>
      </c>
      <c r="J41" s="91"/>
      <c r="K41" s="92"/>
      <c r="L41" s="92"/>
      <c r="M41" s="92"/>
      <c r="N41" s="92"/>
    </row>
    <row r="42" spans="2:14" ht="15.75" thickBot="1" x14ac:dyDescent="0.3">
      <c r="B42" s="124"/>
      <c r="C42" s="19" t="s">
        <v>49</v>
      </c>
      <c r="D42" s="20" t="s">
        <v>39</v>
      </c>
      <c r="E42" s="26"/>
      <c r="F42" s="26"/>
      <c r="G42" s="27"/>
      <c r="H42" s="30"/>
      <c r="J42" s="91"/>
      <c r="K42" s="92"/>
      <c r="L42" s="89"/>
      <c r="M42" s="89"/>
      <c r="N42" s="89"/>
    </row>
    <row r="43" spans="2:14" ht="15.75" thickBot="1" x14ac:dyDescent="0.3">
      <c r="B43" s="124"/>
      <c r="C43" s="17">
        <v>1</v>
      </c>
      <c r="D43" s="18" t="s">
        <v>24</v>
      </c>
      <c r="E43" s="18"/>
      <c r="F43" s="43"/>
      <c r="G43" s="37">
        <f>F43*E43</f>
        <v>0</v>
      </c>
      <c r="H43" s="28"/>
      <c r="J43" s="89"/>
      <c r="K43" s="89"/>
      <c r="L43" s="89"/>
      <c r="M43" s="90"/>
      <c r="N43" s="90"/>
    </row>
    <row r="44" spans="2:14" ht="15.75" thickBot="1" x14ac:dyDescent="0.3">
      <c r="B44" s="124"/>
      <c r="C44" s="5">
        <v>2</v>
      </c>
      <c r="D44" s="6" t="s">
        <v>40</v>
      </c>
      <c r="E44" s="6"/>
      <c r="F44" s="44"/>
      <c r="G44" s="35">
        <f t="shared" ref="G44:G47" si="6">F44*E44</f>
        <v>0</v>
      </c>
      <c r="H44" s="28"/>
      <c r="J44" s="89"/>
      <c r="K44" s="89"/>
      <c r="L44" s="89"/>
      <c r="M44" s="90"/>
      <c r="N44" s="90"/>
    </row>
    <row r="45" spans="2:14" ht="15.75" thickBot="1" x14ac:dyDescent="0.3">
      <c r="B45" s="124"/>
      <c r="C45" s="5">
        <v>3</v>
      </c>
      <c r="D45" s="6" t="s">
        <v>28</v>
      </c>
      <c r="E45" s="6"/>
      <c r="F45" s="44"/>
      <c r="G45" s="35">
        <f t="shared" si="6"/>
        <v>0</v>
      </c>
      <c r="H45" s="28"/>
      <c r="J45" s="89"/>
      <c r="K45" s="89"/>
      <c r="L45" s="89"/>
      <c r="M45" s="90"/>
      <c r="N45" s="90"/>
    </row>
    <row r="46" spans="2:14" ht="15.75" thickBot="1" x14ac:dyDescent="0.3">
      <c r="B46" s="124"/>
      <c r="C46" s="5">
        <v>4</v>
      </c>
      <c r="D46" s="6" t="s">
        <v>30</v>
      </c>
      <c r="E46" s="6"/>
      <c r="F46" s="44"/>
      <c r="G46" s="35">
        <f t="shared" si="6"/>
        <v>0</v>
      </c>
      <c r="H46" s="28"/>
      <c r="J46" s="89"/>
      <c r="K46" s="89"/>
      <c r="L46" s="89"/>
      <c r="M46" s="90"/>
      <c r="N46" s="90"/>
    </row>
    <row r="47" spans="2:14" ht="15.75" thickBot="1" x14ac:dyDescent="0.3">
      <c r="B47" s="124"/>
      <c r="C47" s="5">
        <v>5</v>
      </c>
      <c r="D47" s="6" t="s">
        <v>32</v>
      </c>
      <c r="E47" s="6"/>
      <c r="F47" s="44"/>
      <c r="G47" s="35">
        <f t="shared" si="6"/>
        <v>0</v>
      </c>
      <c r="H47" s="28"/>
      <c r="J47" s="89"/>
      <c r="K47" s="89"/>
      <c r="L47" s="89"/>
      <c r="M47" s="90"/>
      <c r="N47" s="90"/>
    </row>
    <row r="48" spans="2:14" ht="15.75" thickBot="1" x14ac:dyDescent="0.3">
      <c r="B48" s="124"/>
      <c r="C48" s="12">
        <v>6</v>
      </c>
      <c r="D48" s="13" t="s">
        <v>41</v>
      </c>
      <c r="E48" s="13"/>
      <c r="F48" s="45"/>
      <c r="G48" s="38">
        <f>F48*E48</f>
        <v>0</v>
      </c>
      <c r="H48" s="32"/>
      <c r="J48" s="89"/>
      <c r="K48" s="89"/>
      <c r="L48" s="89"/>
      <c r="M48" s="90"/>
      <c r="N48" s="90"/>
    </row>
    <row r="49" spans="2:14" ht="15.75" thickBot="1" x14ac:dyDescent="0.3">
      <c r="B49" s="124"/>
      <c r="C49" s="49" t="s">
        <v>35</v>
      </c>
      <c r="D49" s="50" t="s">
        <v>36</v>
      </c>
      <c r="E49" s="50"/>
      <c r="F49" s="50"/>
      <c r="G49" s="50"/>
      <c r="H49" s="51">
        <f>SUM(G43:G48)</f>
        <v>0</v>
      </c>
      <c r="J49" s="91"/>
      <c r="K49" s="92"/>
      <c r="L49" s="92"/>
      <c r="M49" s="92"/>
      <c r="N49" s="92"/>
    </row>
    <row r="50" spans="2:14" ht="15.75" thickBot="1" x14ac:dyDescent="0.3">
      <c r="B50" s="124"/>
      <c r="C50" s="24" t="s">
        <v>50</v>
      </c>
      <c r="D50" s="25" t="s">
        <v>43</v>
      </c>
      <c r="E50" s="4"/>
      <c r="F50" s="4"/>
      <c r="G50" s="34"/>
      <c r="H50" s="30"/>
      <c r="J50" s="91"/>
      <c r="K50" s="92"/>
      <c r="L50" s="89"/>
      <c r="M50" s="89"/>
      <c r="N50" s="90"/>
    </row>
    <row r="51" spans="2:14" ht="15.75" thickBot="1" x14ac:dyDescent="0.3">
      <c r="B51" s="124"/>
      <c r="C51" s="5">
        <v>1</v>
      </c>
      <c r="D51" s="6" t="s">
        <v>24</v>
      </c>
      <c r="E51" s="6"/>
      <c r="F51" s="44"/>
      <c r="G51" s="35">
        <f>F51*E51</f>
        <v>0</v>
      </c>
      <c r="H51" s="28"/>
      <c r="J51" s="89"/>
      <c r="K51" s="89"/>
      <c r="L51" s="89"/>
      <c r="M51" s="90"/>
      <c r="N51" s="90"/>
    </row>
    <row r="52" spans="2:14" ht="15.75" thickBot="1" x14ac:dyDescent="0.3">
      <c r="B52" s="124"/>
      <c r="C52" s="5">
        <v>2</v>
      </c>
      <c r="D52" s="6" t="s">
        <v>44</v>
      </c>
      <c r="E52" s="6"/>
      <c r="F52" s="44"/>
      <c r="G52" s="35">
        <f t="shared" ref="G52:G55" si="7">F52*E52</f>
        <v>0</v>
      </c>
      <c r="H52" s="28"/>
      <c r="J52" s="89"/>
      <c r="K52" s="89"/>
      <c r="L52" s="89"/>
      <c r="M52" s="90"/>
      <c r="N52" s="90"/>
    </row>
    <row r="53" spans="2:14" ht="15.75" thickBot="1" x14ac:dyDescent="0.3">
      <c r="B53" s="124"/>
      <c r="C53" s="5">
        <v>3</v>
      </c>
      <c r="D53" s="6" t="s">
        <v>28</v>
      </c>
      <c r="E53" s="6"/>
      <c r="F53" s="44"/>
      <c r="G53" s="35">
        <f t="shared" si="7"/>
        <v>0</v>
      </c>
      <c r="H53" s="28"/>
      <c r="J53" s="89"/>
      <c r="K53" s="89"/>
      <c r="L53" s="89"/>
      <c r="M53" s="90"/>
      <c r="N53" s="90"/>
    </row>
    <row r="54" spans="2:14" ht="15.75" thickBot="1" x14ac:dyDescent="0.3">
      <c r="B54" s="124"/>
      <c r="C54" s="5">
        <v>4</v>
      </c>
      <c r="D54" s="6" t="s">
        <v>30</v>
      </c>
      <c r="E54" s="6"/>
      <c r="F54" s="44"/>
      <c r="G54" s="35">
        <f t="shared" si="7"/>
        <v>0</v>
      </c>
      <c r="H54" s="28"/>
      <c r="J54" s="89"/>
      <c r="K54" s="89"/>
      <c r="L54" s="89"/>
      <c r="M54" s="90"/>
      <c r="N54" s="90"/>
    </row>
    <row r="55" spans="2:14" ht="15.75" thickBot="1" x14ac:dyDescent="0.3">
      <c r="B55" s="124"/>
      <c r="C55" s="5">
        <v>5</v>
      </c>
      <c r="D55" s="6" t="s">
        <v>32</v>
      </c>
      <c r="E55" s="6"/>
      <c r="F55" s="44"/>
      <c r="G55" s="35">
        <f t="shared" si="7"/>
        <v>0</v>
      </c>
      <c r="H55" s="28"/>
      <c r="J55" s="89"/>
      <c r="K55" s="89"/>
      <c r="L55" s="89"/>
      <c r="M55" s="90"/>
      <c r="N55" s="90"/>
    </row>
    <row r="56" spans="2:14" ht="15.75" thickBot="1" x14ac:dyDescent="0.3">
      <c r="B56" s="124"/>
      <c r="C56" s="7">
        <v>6</v>
      </c>
      <c r="D56" s="8" t="s">
        <v>41</v>
      </c>
      <c r="E56" s="8"/>
      <c r="F56" s="47"/>
      <c r="G56" s="36">
        <f>F56*E56</f>
        <v>0</v>
      </c>
      <c r="H56" s="33"/>
      <c r="J56" s="89"/>
      <c r="K56" s="89"/>
      <c r="L56" s="89"/>
      <c r="M56" s="90"/>
      <c r="N56" s="90"/>
    </row>
    <row r="57" spans="2:14" ht="15.75" thickBot="1" x14ac:dyDescent="0.3">
      <c r="B57" s="124"/>
      <c r="C57" s="9" t="s">
        <v>35</v>
      </c>
      <c r="D57" s="10" t="s">
        <v>36</v>
      </c>
      <c r="E57" s="10"/>
      <c r="F57" s="10"/>
      <c r="G57" s="10"/>
      <c r="H57" s="48">
        <f>SUM(G51:G56)</f>
        <v>0</v>
      </c>
      <c r="J57" s="91"/>
      <c r="K57" s="92"/>
      <c r="L57" s="92"/>
      <c r="M57" s="92"/>
      <c r="N57" s="92"/>
    </row>
    <row r="58" spans="2:14" ht="15.75" thickBot="1" x14ac:dyDescent="0.3">
      <c r="B58" s="125"/>
      <c r="C58" s="60" t="s">
        <v>45</v>
      </c>
      <c r="D58" s="61" t="s">
        <v>51</v>
      </c>
      <c r="E58" s="61"/>
      <c r="F58" s="61"/>
      <c r="G58" s="61"/>
      <c r="H58" s="62">
        <f>H41+H49+H57</f>
        <v>0</v>
      </c>
      <c r="J58" s="93"/>
      <c r="K58" s="94"/>
      <c r="L58" s="94"/>
      <c r="M58" s="94"/>
      <c r="N58" s="94"/>
    </row>
    <row r="59" spans="2:14" ht="28.5" customHeight="1" thickTop="1" thickBot="1" x14ac:dyDescent="0.3">
      <c r="B59" s="64"/>
      <c r="C59" s="65"/>
      <c r="D59" s="63" t="s">
        <v>52</v>
      </c>
      <c r="E59" s="66"/>
      <c r="F59" s="66"/>
      <c r="G59" s="66"/>
      <c r="H59" s="67">
        <f>H58+H33</f>
        <v>0</v>
      </c>
    </row>
    <row r="60" spans="2:14" ht="15.75" thickTop="1" x14ac:dyDescent="0.25">
      <c r="B60" s="1"/>
      <c r="C60" s="1"/>
      <c r="D60" s="1"/>
      <c r="E60" s="1"/>
      <c r="F60" s="1"/>
      <c r="G60" s="1"/>
      <c r="H60" s="1"/>
    </row>
    <row r="61" spans="2:14" x14ac:dyDescent="0.25">
      <c r="B61" s="1"/>
      <c r="C61" s="1"/>
      <c r="D61" s="1"/>
      <c r="E61" s="1"/>
      <c r="F61" s="1"/>
      <c r="G61" s="1"/>
      <c r="H61" s="1"/>
    </row>
    <row r="62" spans="2:14" x14ac:dyDescent="0.25">
      <c r="B62" s="1"/>
      <c r="C62" s="1"/>
      <c r="D62" s="1"/>
      <c r="E62" s="1"/>
      <c r="F62" s="1"/>
      <c r="G62" s="1"/>
      <c r="H62" s="1"/>
    </row>
    <row r="63" spans="2:14" x14ac:dyDescent="0.25">
      <c r="B63" s="1"/>
      <c r="C63" s="1"/>
      <c r="D63" s="1"/>
      <c r="E63" s="1"/>
      <c r="F63" s="1"/>
      <c r="G63" s="1"/>
      <c r="H63" s="1"/>
    </row>
    <row r="64" spans="2:14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</sheetData>
  <mergeCells count="8">
    <mergeCell ref="B34:B58"/>
    <mergeCell ref="J3:N3"/>
    <mergeCell ref="C2:H2"/>
    <mergeCell ref="C3:H3"/>
    <mergeCell ref="C5:H5"/>
    <mergeCell ref="B7:H7"/>
    <mergeCell ref="J7:N7"/>
    <mergeCell ref="B9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31B0-FE63-4827-9F98-2EEC338FF703}">
  <dimension ref="B2:H73"/>
  <sheetViews>
    <sheetView showGridLines="0" zoomScale="85" zoomScaleNormal="85" workbookViewId="0">
      <selection activeCell="S18" sqref="S18"/>
    </sheetView>
  </sheetViews>
  <sheetFormatPr defaultRowHeight="15" x14ac:dyDescent="0.25"/>
  <cols>
    <col min="4" max="4" width="38.5703125" bestFit="1" customWidth="1"/>
    <col min="5" max="5" width="8.7109375" customWidth="1"/>
    <col min="6" max="6" width="12.42578125" customWidth="1"/>
    <col min="7" max="7" width="13.7109375" customWidth="1"/>
    <col min="8" max="8" width="12.85546875" customWidth="1"/>
  </cols>
  <sheetData>
    <row r="2" spans="2:8" ht="21" x14ac:dyDescent="0.35">
      <c r="B2" t="s">
        <v>0</v>
      </c>
      <c r="C2" s="126" t="s">
        <v>69</v>
      </c>
      <c r="D2" s="126"/>
      <c r="E2" s="126"/>
      <c r="F2" s="126"/>
      <c r="G2" s="126"/>
      <c r="H2" s="126"/>
    </row>
    <row r="3" spans="2:8" ht="21" x14ac:dyDescent="0.35">
      <c r="B3" t="s">
        <v>2</v>
      </c>
      <c r="C3" s="127"/>
      <c r="D3" s="127"/>
      <c r="E3" s="127"/>
      <c r="F3" s="127"/>
      <c r="G3" s="127"/>
      <c r="H3" s="127"/>
    </row>
    <row r="4" spans="2:8" ht="21" x14ac:dyDescent="0.35">
      <c r="B4" t="s">
        <v>4</v>
      </c>
      <c r="C4" s="72"/>
      <c r="D4" s="72"/>
      <c r="E4" s="72"/>
      <c r="F4" s="72"/>
      <c r="G4" s="72"/>
      <c r="H4" s="72"/>
    </row>
    <row r="5" spans="2:8" ht="21" x14ac:dyDescent="0.35">
      <c r="B5" t="s">
        <v>5</v>
      </c>
      <c r="C5" s="128"/>
      <c r="D5" s="128"/>
      <c r="E5" s="128"/>
      <c r="F5" s="128"/>
      <c r="G5" s="128"/>
      <c r="H5" s="128"/>
    </row>
    <row r="6" spans="2:8" ht="15.75" thickBot="1" x14ac:dyDescent="0.3"/>
    <row r="7" spans="2:8" ht="39.75" customHeight="1" x14ac:dyDescent="0.3">
      <c r="B7" s="138" t="s">
        <v>53</v>
      </c>
      <c r="C7" s="139"/>
      <c r="D7" s="139"/>
      <c r="E7" s="139"/>
      <c r="F7" s="139"/>
      <c r="G7" s="139"/>
      <c r="H7" s="140"/>
    </row>
    <row r="8" spans="2:8" ht="33.75" customHeight="1" thickBot="1" x14ac:dyDescent="0.3">
      <c r="B8" s="113" t="s">
        <v>54</v>
      </c>
      <c r="C8" s="141" t="s">
        <v>55</v>
      </c>
      <c r="D8" s="142"/>
      <c r="E8" s="80" t="s">
        <v>56</v>
      </c>
      <c r="F8" s="114" t="s">
        <v>57</v>
      </c>
      <c r="G8" s="115" t="s">
        <v>58</v>
      </c>
      <c r="H8" s="116" t="s">
        <v>59</v>
      </c>
    </row>
    <row r="9" spans="2:8" x14ac:dyDescent="0.25">
      <c r="B9" s="108">
        <v>1</v>
      </c>
      <c r="C9" s="143" t="s">
        <v>60</v>
      </c>
      <c r="D9" s="144"/>
      <c r="E9" s="74"/>
      <c r="F9" s="76"/>
      <c r="G9" s="76"/>
      <c r="H9" s="112">
        <f>F9*G9</f>
        <v>0</v>
      </c>
    </row>
    <row r="10" spans="2:8" x14ac:dyDescent="0.25">
      <c r="B10" s="109">
        <v>2</v>
      </c>
      <c r="C10" s="136" t="s">
        <v>61</v>
      </c>
      <c r="D10" s="137"/>
      <c r="E10" s="73"/>
      <c r="F10" s="75"/>
      <c r="G10" s="75"/>
      <c r="H10" s="111">
        <f>F10*G10</f>
        <v>0</v>
      </c>
    </row>
    <row r="11" spans="2:8" x14ac:dyDescent="0.25">
      <c r="B11" s="109">
        <v>3</v>
      </c>
      <c r="C11" s="136" t="s">
        <v>62</v>
      </c>
      <c r="D11" s="137"/>
      <c r="E11" s="73"/>
      <c r="F11" s="75"/>
      <c r="G11" s="75"/>
      <c r="H11" s="111">
        <f t="shared" ref="H11:H16" si="0">F11*G11</f>
        <v>0</v>
      </c>
    </row>
    <row r="12" spans="2:8" x14ac:dyDescent="0.25">
      <c r="B12" s="109">
        <v>4</v>
      </c>
      <c r="C12" s="136" t="s">
        <v>63</v>
      </c>
      <c r="D12" s="137"/>
      <c r="E12" s="73"/>
      <c r="F12" s="75"/>
      <c r="G12" s="75"/>
      <c r="H12" s="111">
        <f t="shared" si="0"/>
        <v>0</v>
      </c>
    </row>
    <row r="13" spans="2:8" x14ac:dyDescent="0.25">
      <c r="B13" s="109">
        <v>5</v>
      </c>
      <c r="C13" s="136" t="s">
        <v>64</v>
      </c>
      <c r="D13" s="137"/>
      <c r="E13" s="73"/>
      <c r="F13" s="75"/>
      <c r="G13" s="75"/>
      <c r="H13" s="111">
        <f t="shared" si="0"/>
        <v>0</v>
      </c>
    </row>
    <row r="14" spans="2:8" x14ac:dyDescent="0.25">
      <c r="B14" s="109">
        <v>6</v>
      </c>
      <c r="C14" s="136" t="s">
        <v>65</v>
      </c>
      <c r="D14" s="137"/>
      <c r="E14" s="73"/>
      <c r="F14" s="75"/>
      <c r="G14" s="75"/>
      <c r="H14" s="111">
        <f t="shared" si="0"/>
        <v>0</v>
      </c>
    </row>
    <row r="15" spans="2:8" x14ac:dyDescent="0.25">
      <c r="B15" s="109">
        <v>7</v>
      </c>
      <c r="C15" s="136" t="s">
        <v>66</v>
      </c>
      <c r="D15" s="137"/>
      <c r="E15" s="73"/>
      <c r="F15" s="75"/>
      <c r="G15" s="75"/>
      <c r="H15" s="111">
        <f t="shared" si="0"/>
        <v>0</v>
      </c>
    </row>
    <row r="16" spans="2:8" ht="15.75" thickBot="1" x14ac:dyDescent="0.3">
      <c r="B16" s="109">
        <v>8</v>
      </c>
      <c r="C16" s="134" t="s">
        <v>67</v>
      </c>
      <c r="D16" s="135"/>
      <c r="E16" s="73"/>
      <c r="F16" s="75"/>
      <c r="G16" s="75"/>
      <c r="H16" s="111">
        <f t="shared" si="0"/>
        <v>0</v>
      </c>
    </row>
    <row r="17" spans="2:8" ht="28.5" customHeight="1" thickBot="1" x14ac:dyDescent="0.3">
      <c r="B17" s="77"/>
      <c r="C17" s="78" t="s">
        <v>68</v>
      </c>
      <c r="D17" s="79"/>
      <c r="E17" s="81"/>
      <c r="F17" s="81"/>
      <c r="G17" s="81"/>
      <c r="H17" s="110">
        <f>SUM(H9:H16)</f>
        <v>0</v>
      </c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</sheetData>
  <mergeCells count="13">
    <mergeCell ref="C9:D9"/>
    <mergeCell ref="C2:H2"/>
    <mergeCell ref="C3:H3"/>
    <mergeCell ref="C5:H5"/>
    <mergeCell ref="B7:H7"/>
    <mergeCell ref="C8:D8"/>
    <mergeCell ref="C16:D16"/>
    <mergeCell ref="C10:D10"/>
    <mergeCell ref="C11:D11"/>
    <mergeCell ref="C12:D12"/>
    <mergeCell ref="C13:D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A. SDH Waiyevo, Taveuni Island</vt:lpstr>
      <vt:lpstr>B. SDH Taveuni - Reimbursables</vt:lpstr>
      <vt:lpstr>A. SDH Vunisea, Kadavu Island</vt:lpstr>
      <vt:lpstr>B. SDH Kadavu - Reimbursables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Naloma, Anasa</dc:creator>
  <cp:keywords/>
  <dc:description/>
  <cp:lastModifiedBy>Ruci Tabua</cp:lastModifiedBy>
  <cp:revision/>
  <dcterms:created xsi:type="dcterms:W3CDTF">2024-04-02T23:51:14Z</dcterms:created>
  <dcterms:modified xsi:type="dcterms:W3CDTF">2024-04-16T02:07:33Z</dcterms:modified>
  <cp:category/>
  <cp:contentStatus/>
</cp:coreProperties>
</file>